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640" tabRatio="885" activeTab="0"/>
  </bookViews>
  <sheets>
    <sheet name="Столы Эконом" sheetId="1" r:id="rId1"/>
    <sheet name="Лист2" sheetId="2" state="hidden" r:id="rId2"/>
  </sheets>
  <externalReferences>
    <externalReference r:id="rId5"/>
    <externalReference r:id="rId6"/>
  </externalReferences>
  <definedNames>
    <definedName name="__A1">'[1]Расчет'!#REF!</definedName>
    <definedName name="__A2">'[1]Расчет'!#REF!</definedName>
    <definedName name="_A1">'[1]Расчет'!#REF!</definedName>
    <definedName name="_A2">'[1]Расчет'!#REF!</definedName>
    <definedName name="А30">#REF!</definedName>
    <definedName name="ВЫБЕРИТЕ_ВАЛЮТУ">'[2]ВАЛЮТЫ'!$A$1:$A$7</definedName>
    <definedName name="_xlnm.Print_Titles" localSheetId="0">'Столы Эконом'!$7:$10</definedName>
    <definedName name="_xlnm.Print_Area" localSheetId="0">'Столы Эконом'!$A$1:$I$110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<sst xmlns="http://schemas.openxmlformats.org/spreadsheetml/2006/main" count="27" uniqueCount="26">
  <si>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Габаритные размеры </t>
  </si>
  <si>
    <t>Ширина (W)</t>
  </si>
  <si>
    <t>Длина (L) (мм)</t>
  </si>
  <si>
    <t>Столы центральные</t>
  </si>
  <si>
    <t>Стол разделочный центральный без борта (СРЦЦ Э; РП)</t>
  </si>
  <si>
    <r>
      <rPr>
        <b/>
        <u val="single"/>
        <sz val="8"/>
        <rFont val="Times New Roman"/>
        <family val="1"/>
      </rPr>
      <t>Cтолешница:</t>
    </r>
    <r>
      <rPr>
        <sz val="8"/>
        <rFont val="Times New Roman"/>
        <family val="1"/>
      </rPr>
      <t xml:space="preserve"> нерж. cталь AISI 430;
                         без борта;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оцинкованная сталь;
               уголок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оцинкованная cталь;
             решетчатая;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</si>
  <si>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r>
      <t>Стол разделочный центральный без борта (СРЦН Э; СП)</t>
    </r>
  </si>
  <si>
    <r>
      <rPr>
        <b/>
        <u val="single"/>
        <sz val="8"/>
        <rFont val="Times New Roman"/>
        <family val="1"/>
      </rPr>
      <t>Cтолешница:</t>
    </r>
    <r>
      <rPr>
        <sz val="8"/>
        <rFont val="Times New Roman"/>
        <family val="1"/>
      </rPr>
      <t xml:space="preserve"> нерж. cталь AISI 430;
                         без борта;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сталь AISI 430;
               уголок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нерж. cталь AISI 430;
             сплошная;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</si>
  <si>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Стол разделочный центральный без борта (СРЦН Э1; СП)</t>
  </si>
  <si>
    <r>
      <rPr>
        <b/>
        <u val="single"/>
        <sz val="8"/>
        <rFont val="Times New Roman"/>
        <family val="1"/>
      </rPr>
      <t>Cтолешница:</t>
    </r>
    <r>
      <rPr>
        <sz val="8"/>
        <rFont val="Times New Roman"/>
        <family val="1"/>
      </rPr>
      <t xml:space="preserve"> нерж. cталь AISI 430;
                         без борта;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cталь AISI 430;
               труба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нерж. cталь AISI 430;
             сплошная;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</si>
  <si>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Столы пристенные</t>
  </si>
  <si>
    <t>Стол разделочный пристенные с бортом (СРПЦ Э; РП)</t>
  </si>
  <si>
    <r>
      <rPr>
        <b/>
        <u val="single"/>
        <sz val="8"/>
        <rFont val="Times New Roman"/>
        <family val="1"/>
      </rPr>
      <t>Cтолешница:</t>
    </r>
    <r>
      <rPr>
        <sz val="8"/>
        <rFont val="Times New Roman"/>
        <family val="1"/>
      </rPr>
      <t xml:space="preserve"> нерж. cталь AISI 430;
                         с бортом;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оцинкованная сталь;
               уголок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оцинкованная cталь;
             решетчатая;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</si>
  <si>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Стол разделочный пристенные с бортом (СРПН Э; СП)</t>
  </si>
  <si>
    <r>
      <rPr>
        <b/>
        <u val="single"/>
        <sz val="8"/>
        <rFont val="Times New Roman"/>
        <family val="1"/>
      </rPr>
      <t>Cтолешница:</t>
    </r>
    <r>
      <rPr>
        <sz val="8"/>
        <rFont val="Times New Roman"/>
        <family val="1"/>
      </rPr>
      <t xml:space="preserve"> нерж. cталь AISI 430;
                         с бортом;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сталь AISI 430;
               уголок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нерж. cталь AISI 430;
             сплошная;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</si>
  <si>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t>Стол разделочный пристенный с бортом (СРПН Э1; СП)</t>
  </si>
  <si>
    <r>
      <rPr>
        <b/>
        <u val="single"/>
        <sz val="8"/>
        <rFont val="Times New Roman"/>
        <family val="1"/>
      </rPr>
      <t>Cтолешница:</t>
    </r>
    <r>
      <rPr>
        <sz val="8"/>
        <rFont val="Times New Roman"/>
        <family val="1"/>
      </rPr>
      <t xml:space="preserve"> нерж. cталь AISI 430;
                         с бортом;
</t>
    </r>
    <r>
      <rPr>
        <b/>
        <u val="single"/>
        <sz val="8"/>
        <rFont val="Times New Roman"/>
        <family val="1"/>
      </rPr>
      <t>Каркас:</t>
    </r>
    <r>
      <rPr>
        <sz val="8"/>
        <rFont val="Times New Roman"/>
        <family val="1"/>
      </rPr>
      <t xml:space="preserve"> нерж. cталь AISI 430;
               труба 40*40;
               разборный;
</t>
    </r>
    <r>
      <rPr>
        <b/>
        <u val="single"/>
        <sz val="8"/>
        <rFont val="Times New Roman"/>
        <family val="1"/>
      </rPr>
      <t>Полка:</t>
    </r>
    <r>
      <rPr>
        <sz val="8"/>
        <rFont val="Times New Roman"/>
        <family val="1"/>
      </rPr>
      <t xml:space="preserve"> нерж. cталь AISI 430;
             сплошная;
</t>
    </r>
    <r>
      <rPr>
        <b/>
        <u val="single"/>
        <sz val="8"/>
        <rFont val="Times New Roman"/>
        <family val="1"/>
      </rPr>
      <t>Ножки:</t>
    </r>
    <r>
      <rPr>
        <sz val="8"/>
        <rFont val="Times New Roman"/>
        <family val="1"/>
      </rPr>
      <t xml:space="preserve"> регулируемые по высоте.</t>
    </r>
  </si>
  <si>
    <r>
      <t xml:space="preserve">Стол для сбора отходов  (ССОП Э) </t>
    </r>
    <r>
      <rPr>
        <sz val="10"/>
        <color indexed="9"/>
        <rFont val="Times New Roman"/>
        <family val="1"/>
      </rPr>
      <t>(столешница - нерж. сталь, каркас - оцинкованная сталь, ножки регулируемые по высоте; нижняя обвязка)</t>
    </r>
  </si>
  <si>
    <t>600х600х870</t>
  </si>
  <si>
    <t>Базовая 
цена, руб.</t>
  </si>
  <si>
    <t>Базовая 
цена, руб. б/НДС</t>
  </si>
  <si>
    <t xml:space="preserve">Цена по акции,до 31.01.2017г               (-5%) </t>
  </si>
  <si>
    <t>№</t>
  </si>
  <si>
    <t>Базовая цена, руб. (с НДС)</t>
  </si>
  <si>
    <t>Складская программа</t>
  </si>
  <si>
    <t>Внешний вид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</si>
</sst>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р_._-;\-* #,##0.00\ _р_._-;_-* &quot;-&quot;??\ 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0.0%"/>
    <numFmt numFmtId="168" formatCode="#,##0_ ;\-#,##0\ "/>
    <numFmt numFmtId="169" formatCode="0_ ;\-0\ "/>
    <numFmt numFmtId="170" formatCode="_-* #,##0.000_р_._-;\-* #,##0.000_р_._-;_-* &quot;-&quot;??_р_._-;_-@_-"/>
    <numFmt numFmtId="171" formatCode="_-* #,##0.000_р_._-;\-* #,##0.000_р_._-;_-* &quot;-&quot;???_р_._-;_-@_-"/>
    <numFmt numFmtId="172" formatCode="0.000%"/>
    <numFmt numFmtId="173" formatCode="_-* #,##0.00000_р_._-;\-* #,##0.00000_р_._-;_-* &quot;-&quot;??_р_._-;_-@_-"/>
    <numFmt numFmtId="174" formatCode="_-* #,##0\ _₽_-;\-* #,##0\ _₽_-;_-* &quot;-&quot;??\ _₽_-;_-@_-"/>
    <numFmt numFmtId="175" formatCode="#,##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8"/>
      <name val="Times New Roman"/>
      <family val="1"/>
    </font>
    <font>
      <b/>
      <sz val="12"/>
      <color indexed="9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>
        <color indexed="8"/>
      </left>
      <right style="hair">
        <color indexed="8"/>
      </right>
      <top style="medium"/>
      <bottom/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/>
      <right style="hair"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/>
      <top/>
      <bottom/>
    </border>
    <border>
      <left/>
      <right style="hair"/>
      <top/>
      <bottom/>
    </border>
    <border>
      <left style="hair"/>
      <right style="hair"/>
      <top style="hair">
        <color indexed="8"/>
      </top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/>
      <right/>
      <top style="hair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>
        <color indexed="8"/>
      </right>
      <top style="medium"/>
      <bottom/>
    </border>
    <border>
      <left style="medium"/>
      <right style="hair">
        <color indexed="8"/>
      </right>
      <top/>
      <bottom/>
    </border>
    <border>
      <left style="medium"/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/>
      <top style="medium"/>
      <bottom style="hair">
        <color indexed="8"/>
      </bottom>
    </border>
    <border>
      <left/>
      <right/>
      <top style="medium"/>
      <bottom style="hair">
        <color indexed="8"/>
      </bottom>
    </border>
    <border>
      <left/>
      <right style="hair"/>
      <top style="medium"/>
      <bottom style="hair">
        <color indexed="8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 style="medium"/>
      <right/>
      <top style="medium"/>
      <bottom style="hair">
        <color indexed="8"/>
      </bottom>
    </border>
    <border>
      <left/>
      <right style="medium"/>
      <top style="medium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/>
      <bottom style="hair"/>
    </border>
    <border>
      <left style="medium"/>
      <right/>
      <top/>
      <bottom style="medium"/>
    </border>
    <border>
      <left/>
      <right style="hair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10" fontId="5" fillId="33" borderId="0" xfId="59" applyNumberFormat="1" applyFont="1" applyFill="1" applyBorder="1" applyAlignment="1" applyProtection="1">
      <alignment horizontal="left" vertical="center"/>
      <protection hidden="1"/>
    </xf>
    <xf numFmtId="0" fontId="6" fillId="33" borderId="0" xfId="55" applyFont="1" applyFill="1" applyBorder="1" applyAlignment="1" applyProtection="1">
      <alignment/>
      <protection hidden="1"/>
    </xf>
    <xf numFmtId="0" fontId="6" fillId="33" borderId="0" xfId="55" applyFont="1" applyFill="1" applyBorder="1" applyAlignment="1" applyProtection="1">
      <alignment horizontal="center"/>
      <protection hidden="1"/>
    </xf>
    <xf numFmtId="0" fontId="7" fillId="33" borderId="0" xfId="55" applyFont="1" applyFill="1" applyProtection="1">
      <alignment/>
      <protection hidden="1"/>
    </xf>
    <xf numFmtId="0" fontId="8" fillId="33" borderId="0" xfId="55" applyFont="1" applyFill="1" applyProtection="1">
      <alignment/>
      <protection hidden="1"/>
    </xf>
    <xf numFmtId="0" fontId="9" fillId="33" borderId="0" xfId="55" applyFont="1" applyFill="1" applyBorder="1" applyAlignment="1" applyProtection="1">
      <alignment/>
      <protection hidden="1"/>
    </xf>
    <xf numFmtId="0" fontId="9" fillId="33" borderId="0" xfId="55" applyFont="1" applyFill="1" applyBorder="1" applyAlignment="1" applyProtection="1">
      <alignment horizontal="center"/>
      <protection hidden="1"/>
    </xf>
    <xf numFmtId="0" fontId="10" fillId="33" borderId="0" xfId="55" applyFont="1" applyFill="1" applyBorder="1" applyProtection="1">
      <alignment/>
      <protection hidden="1"/>
    </xf>
    <xf numFmtId="0" fontId="12" fillId="0" borderId="0" xfId="55" applyFont="1" applyAlignment="1" applyProtection="1">
      <alignment horizontal="center"/>
      <protection hidden="1"/>
    </xf>
    <xf numFmtId="0" fontId="4" fillId="33" borderId="0" xfId="55" applyFont="1" applyFill="1" applyProtection="1">
      <alignment/>
      <protection hidden="1"/>
    </xf>
    <xf numFmtId="0" fontId="4" fillId="0" borderId="0" xfId="55" applyFont="1" applyFill="1" applyProtection="1">
      <alignment/>
      <protection hidden="1"/>
    </xf>
    <xf numFmtId="0" fontId="13" fillId="34" borderId="10" xfId="55" applyFont="1" applyFill="1" applyBorder="1" applyAlignment="1" applyProtection="1">
      <alignment horizontal="center" vertical="center"/>
      <protection hidden="1"/>
    </xf>
    <xf numFmtId="0" fontId="18" fillId="33" borderId="0" xfId="55" applyFont="1" applyFill="1" applyProtection="1">
      <alignment/>
      <protection hidden="1"/>
    </xf>
    <xf numFmtId="0" fontId="19" fillId="33" borderId="0" xfId="55" applyFont="1" applyFill="1" applyProtection="1">
      <alignment/>
      <protection hidden="1"/>
    </xf>
    <xf numFmtId="14" fontId="15" fillId="33" borderId="0" xfId="55" applyNumberFormat="1" applyFont="1" applyFill="1" applyBorder="1" applyAlignment="1" applyProtection="1">
      <alignment horizontal="left" wrapText="1"/>
      <protection hidden="1"/>
    </xf>
    <xf numFmtId="0" fontId="12" fillId="33" borderId="0" xfId="55" applyFont="1" applyFill="1" applyProtection="1">
      <alignment/>
      <protection hidden="1"/>
    </xf>
    <xf numFmtId="1" fontId="10" fillId="0" borderId="11" xfId="72" applyNumberFormat="1" applyFont="1" applyFill="1" applyBorder="1" applyAlignment="1" applyProtection="1">
      <alignment horizontal="center" wrapText="1"/>
      <protection hidden="1"/>
    </xf>
    <xf numFmtId="166" fontId="14" fillId="35" borderId="12" xfId="72" applyNumberFormat="1" applyFont="1" applyFill="1" applyBorder="1" applyAlignment="1" applyProtection="1">
      <alignment horizontal="center" vertical="center" wrapText="1"/>
      <protection hidden="1"/>
    </xf>
    <xf numFmtId="166" fontId="14" fillId="35" borderId="13" xfId="7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55" applyFont="1" applyFill="1" applyAlignment="1" applyProtection="1">
      <alignment horizontal="center"/>
      <protection hidden="1"/>
    </xf>
    <xf numFmtId="0" fontId="12" fillId="0" borderId="0" xfId="55" applyFont="1" applyFill="1" applyProtection="1">
      <alignment/>
      <protection hidden="1"/>
    </xf>
    <xf numFmtId="166" fontId="5" fillId="36" borderId="13" xfId="72" applyNumberFormat="1" applyFont="1" applyFill="1" applyBorder="1" applyAlignment="1" applyProtection="1">
      <alignment horizontal="center" vertical="center" wrapText="1"/>
      <protection hidden="1"/>
    </xf>
    <xf numFmtId="166" fontId="5" fillId="36" borderId="12" xfId="72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55" applyFont="1" applyFill="1" applyProtection="1">
      <alignment/>
      <protection hidden="1"/>
    </xf>
    <xf numFmtId="0" fontId="21" fillId="33" borderId="0" xfId="55" applyFont="1" applyFill="1" applyProtection="1">
      <alignment/>
      <protection hidden="1"/>
    </xf>
    <xf numFmtId="0" fontId="11" fillId="34" borderId="14" xfId="55" applyFont="1" applyFill="1" applyBorder="1" applyAlignment="1" applyProtection="1">
      <alignment horizontal="center" vertical="center" wrapText="1"/>
      <protection hidden="1"/>
    </xf>
    <xf numFmtId="168" fontId="14" fillId="35" borderId="15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16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17" xfId="72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5" applyFont="1" applyFill="1" applyBorder="1" applyAlignment="1" applyProtection="1">
      <alignment vertical="center" wrapText="1"/>
      <protection hidden="1"/>
    </xf>
    <xf numFmtId="0" fontId="16" fillId="34" borderId="18" xfId="55" applyFont="1" applyFill="1" applyBorder="1" applyAlignment="1" applyProtection="1">
      <alignment vertical="center" wrapText="1"/>
      <protection hidden="1"/>
    </xf>
    <xf numFmtId="0" fontId="16" fillId="34" borderId="19" xfId="55" applyFont="1" applyFill="1" applyBorder="1" applyAlignment="1" applyProtection="1">
      <alignment vertical="center" wrapText="1"/>
      <protection hidden="1"/>
    </xf>
    <xf numFmtId="0" fontId="13" fillId="34" borderId="12" xfId="55" applyFont="1" applyFill="1" applyBorder="1" applyAlignment="1" applyProtection="1">
      <alignment horizontal="center" vertical="center"/>
      <protection hidden="1"/>
    </xf>
    <xf numFmtId="0" fontId="13" fillId="34" borderId="12" xfId="55" applyFont="1" applyFill="1" applyBorder="1" applyAlignment="1" applyProtection="1">
      <alignment vertical="center" wrapText="1"/>
      <protection hidden="1"/>
    </xf>
    <xf numFmtId="0" fontId="13" fillId="34" borderId="13" xfId="55" applyFont="1" applyFill="1" applyBorder="1" applyAlignment="1" applyProtection="1">
      <alignment vertical="center" wrapText="1"/>
      <protection hidden="1"/>
    </xf>
    <xf numFmtId="0" fontId="13" fillId="34" borderId="20" xfId="55" applyFont="1" applyFill="1" applyBorder="1" applyAlignment="1" applyProtection="1">
      <alignment vertical="center" wrapText="1"/>
      <protection hidden="1"/>
    </xf>
    <xf numFmtId="0" fontId="23" fillId="33" borderId="21" xfId="55" applyFont="1" applyFill="1" applyBorder="1" applyAlignment="1" applyProtection="1">
      <alignment vertical="center"/>
      <protection hidden="1"/>
    </xf>
    <xf numFmtId="0" fontId="23" fillId="33" borderId="22" xfId="55" applyFont="1" applyFill="1" applyBorder="1" applyAlignment="1" applyProtection="1">
      <alignment vertical="center"/>
      <protection hidden="1"/>
    </xf>
    <xf numFmtId="166" fontId="14" fillId="35" borderId="20" xfId="72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55" applyFont="1" applyFill="1" applyProtection="1">
      <alignment/>
      <protection hidden="1"/>
    </xf>
    <xf numFmtId="1" fontId="10" fillId="0" borderId="23" xfId="72" applyNumberFormat="1" applyFont="1" applyFill="1" applyBorder="1" applyAlignment="1" applyProtection="1">
      <alignment horizontal="center" wrapText="1"/>
      <protection hidden="1"/>
    </xf>
    <xf numFmtId="0" fontId="16" fillId="34" borderId="24" xfId="55" applyFont="1" applyFill="1" applyBorder="1" applyAlignment="1" applyProtection="1">
      <alignment horizontal="center" vertical="center"/>
      <protection hidden="1"/>
    </xf>
    <xf numFmtId="0" fontId="16" fillId="34" borderId="12" xfId="55" applyFont="1" applyFill="1" applyBorder="1" applyAlignment="1" applyProtection="1">
      <alignment vertical="center" wrapText="1"/>
      <protection hidden="1"/>
    </xf>
    <xf numFmtId="0" fontId="16" fillId="34" borderId="13" xfId="55" applyFont="1" applyFill="1" applyBorder="1" applyAlignment="1" applyProtection="1">
      <alignment vertical="center" wrapText="1"/>
      <protection hidden="1"/>
    </xf>
    <xf numFmtId="0" fontId="16" fillId="34" borderId="20" xfId="55" applyFont="1" applyFill="1" applyBorder="1" applyAlignment="1" applyProtection="1">
      <alignment vertical="center" wrapText="1"/>
      <protection hidden="1"/>
    </xf>
    <xf numFmtId="1" fontId="10" fillId="0" borderId="13" xfId="72" applyNumberFormat="1" applyFont="1" applyFill="1" applyBorder="1" applyAlignment="1" applyProtection="1">
      <alignment horizontal="center" wrapText="1"/>
      <protection hidden="1"/>
    </xf>
    <xf numFmtId="0" fontId="2" fillId="34" borderId="25" xfId="55" applyFont="1" applyFill="1" applyBorder="1" applyAlignment="1" applyProtection="1">
      <alignment horizontal="left" vertical="center" wrapText="1"/>
      <protection hidden="1"/>
    </xf>
    <xf numFmtId="3" fontId="10" fillId="0" borderId="26" xfId="72" applyNumberFormat="1" applyFont="1" applyFill="1" applyBorder="1" applyAlignment="1" applyProtection="1">
      <alignment horizontal="center" vertical="center" wrapText="1"/>
      <protection hidden="1"/>
    </xf>
    <xf numFmtId="0" fontId="19" fillId="33" borderId="0" xfId="55" applyFont="1" applyFill="1" applyBorder="1" applyProtection="1">
      <alignment/>
      <protection hidden="1"/>
    </xf>
    <xf numFmtId="0" fontId="25" fillId="33" borderId="0" xfId="55" applyFont="1" applyFill="1" applyBorder="1" applyProtection="1">
      <alignment/>
      <protection hidden="1"/>
    </xf>
    <xf numFmtId="0" fontId="26" fillId="33" borderId="0" xfId="55" applyFont="1" applyFill="1" applyBorder="1" applyProtection="1">
      <alignment/>
      <protection hidden="1"/>
    </xf>
    <xf numFmtId="0" fontId="19" fillId="0" borderId="0" xfId="55" applyFont="1" applyFill="1" applyBorder="1" applyProtection="1">
      <alignment/>
      <protection hidden="1"/>
    </xf>
    <xf numFmtId="0" fontId="19" fillId="0" borderId="0" xfId="55" applyFont="1" applyProtection="1">
      <alignment/>
      <protection hidden="1"/>
    </xf>
    <xf numFmtId="0" fontId="25" fillId="0" borderId="0" xfId="55" applyFont="1" applyBorder="1" applyProtection="1">
      <alignment/>
      <protection hidden="1"/>
    </xf>
    <xf numFmtId="0" fontId="26" fillId="0" borderId="0" xfId="55" applyFont="1" applyFill="1" applyBorder="1" applyProtection="1">
      <alignment/>
      <protection hidden="1"/>
    </xf>
    <xf numFmtId="166" fontId="14" fillId="37" borderId="13" xfId="72" applyNumberFormat="1" applyFont="1" applyFill="1" applyBorder="1" applyAlignment="1" applyProtection="1">
      <alignment horizontal="center" vertical="center" wrapText="1"/>
      <protection hidden="1"/>
    </xf>
    <xf numFmtId="166" fontId="14" fillId="37" borderId="26" xfId="72" applyNumberFormat="1" applyFont="1" applyFill="1" applyBorder="1" applyAlignment="1" applyProtection="1">
      <alignment horizontal="center" vertical="center" wrapText="1"/>
      <protection hidden="1"/>
    </xf>
    <xf numFmtId="166" fontId="5" fillId="37" borderId="13" xfId="72" applyNumberFormat="1" applyFont="1" applyFill="1" applyBorder="1" applyAlignment="1" applyProtection="1">
      <alignment horizontal="center" vertical="center" wrapText="1"/>
      <protection hidden="1"/>
    </xf>
    <xf numFmtId="168" fontId="14" fillId="37" borderId="27" xfId="72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/>
    </xf>
    <xf numFmtId="0" fontId="5" fillId="33" borderId="0" xfId="59" applyFont="1" applyFill="1" applyBorder="1" applyAlignment="1" applyProtection="1">
      <alignment horizontal="left" vertical="center"/>
      <protection hidden="1"/>
    </xf>
    <xf numFmtId="0" fontId="2" fillId="34" borderId="28" xfId="55" applyFont="1" applyFill="1" applyBorder="1" applyAlignment="1" applyProtection="1">
      <alignment horizontal="left" vertical="center" wrapText="1"/>
      <protection hidden="1"/>
    </xf>
    <xf numFmtId="0" fontId="2" fillId="34" borderId="25" xfId="55" applyFont="1" applyFill="1" applyBorder="1" applyAlignment="1" applyProtection="1">
      <alignment horizontal="left" vertical="center" wrapText="1"/>
      <protection hidden="1"/>
    </xf>
    <xf numFmtId="0" fontId="5" fillId="33" borderId="21" xfId="59" applyFont="1" applyFill="1" applyBorder="1" applyAlignment="1" applyProtection="1">
      <alignment horizontal="left" vertical="center"/>
      <protection hidden="1"/>
    </xf>
    <xf numFmtId="0" fontId="5" fillId="33" borderId="0" xfId="59" applyFont="1" applyFill="1" applyBorder="1" applyAlignment="1" applyProtection="1">
      <alignment horizontal="left" vertical="center"/>
      <protection hidden="1"/>
    </xf>
    <xf numFmtId="0" fontId="22" fillId="36" borderId="29" xfId="55" applyFont="1" applyFill="1" applyBorder="1" applyAlignment="1" applyProtection="1">
      <alignment horizontal="center" vertical="center"/>
      <protection hidden="1"/>
    </xf>
    <xf numFmtId="0" fontId="22" fillId="36" borderId="30" xfId="55" applyFont="1" applyFill="1" applyBorder="1" applyAlignment="1" applyProtection="1">
      <alignment horizontal="center" vertical="center"/>
      <protection hidden="1"/>
    </xf>
    <xf numFmtId="0" fontId="22" fillId="36" borderId="31" xfId="55" applyFont="1" applyFill="1" applyBorder="1" applyAlignment="1" applyProtection="1">
      <alignment horizontal="center" vertical="center"/>
      <protection hidden="1"/>
    </xf>
    <xf numFmtId="0" fontId="11" fillId="34" borderId="32" xfId="55" applyFont="1" applyFill="1" applyBorder="1" applyAlignment="1" applyProtection="1">
      <alignment horizontal="center" vertical="center"/>
      <protection hidden="1"/>
    </xf>
    <xf numFmtId="0" fontId="11" fillId="34" borderId="33" xfId="55" applyFont="1" applyFill="1" applyBorder="1" applyAlignment="1" applyProtection="1">
      <alignment horizontal="center" vertical="center"/>
      <protection hidden="1"/>
    </xf>
    <xf numFmtId="0" fontId="11" fillId="34" borderId="34" xfId="55" applyFont="1" applyFill="1" applyBorder="1" applyAlignment="1" applyProtection="1">
      <alignment horizontal="center" vertical="center"/>
      <protection hidden="1"/>
    </xf>
    <xf numFmtId="0" fontId="11" fillId="34" borderId="14" xfId="55" applyFont="1" applyFill="1" applyBorder="1" applyAlignment="1" applyProtection="1">
      <alignment horizontal="center" vertical="center" wrapText="1"/>
      <protection hidden="1"/>
    </xf>
    <xf numFmtId="0" fontId="11" fillId="34" borderId="35" xfId="55" applyFont="1" applyFill="1" applyBorder="1" applyAlignment="1" applyProtection="1">
      <alignment horizontal="center" vertical="center" wrapText="1"/>
      <protection hidden="1"/>
    </xf>
    <xf numFmtId="0" fontId="11" fillId="34" borderId="36" xfId="55" applyFont="1" applyFill="1" applyBorder="1" applyAlignment="1" applyProtection="1">
      <alignment horizontal="center" vertical="center" wrapText="1"/>
      <protection hidden="1"/>
    </xf>
    <xf numFmtId="168" fontId="14" fillId="37" borderId="37" xfId="72" applyNumberFormat="1" applyFont="1" applyFill="1" applyBorder="1" applyAlignment="1" applyProtection="1">
      <alignment horizontal="center" vertical="center" wrapText="1"/>
      <protection hidden="1"/>
    </xf>
    <xf numFmtId="168" fontId="14" fillId="37" borderId="38" xfId="72" applyNumberFormat="1" applyFont="1" applyFill="1" applyBorder="1" applyAlignment="1" applyProtection="1">
      <alignment horizontal="center" vertical="center" wrapText="1"/>
      <protection hidden="1"/>
    </xf>
    <xf numFmtId="168" fontId="14" fillId="37" borderId="39" xfId="72" applyNumberFormat="1" applyFont="1" applyFill="1" applyBorder="1" applyAlignment="1" applyProtection="1">
      <alignment horizontal="center" vertical="center" wrapText="1"/>
      <protection hidden="1"/>
    </xf>
    <xf numFmtId="0" fontId="16" fillId="34" borderId="40" xfId="55" applyFont="1" applyFill="1" applyBorder="1" applyAlignment="1" applyProtection="1">
      <alignment horizontal="center" vertical="center"/>
      <protection hidden="1"/>
    </xf>
    <xf numFmtId="0" fontId="16" fillId="34" borderId="41" xfId="55" applyFont="1" applyFill="1" applyBorder="1" applyAlignment="1" applyProtection="1">
      <alignment horizontal="center" vertical="center"/>
      <protection hidden="1"/>
    </xf>
    <xf numFmtId="168" fontId="14" fillId="35" borderId="42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38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43" xfId="72" applyNumberFormat="1" applyFont="1" applyFill="1" applyBorder="1" applyAlignment="1" applyProtection="1">
      <alignment horizontal="center" vertical="center" wrapText="1"/>
      <protection hidden="1"/>
    </xf>
    <xf numFmtId="0" fontId="11" fillId="34" borderId="35" xfId="55" applyFont="1" applyFill="1" applyBorder="1" applyAlignment="1" applyProtection="1">
      <alignment horizontal="center" wrapText="1"/>
      <protection hidden="1"/>
    </xf>
    <xf numFmtId="0" fontId="11" fillId="34" borderId="36" xfId="55" applyFont="1" applyFill="1" applyBorder="1" applyAlignment="1" applyProtection="1">
      <alignment horizontal="center" wrapText="1"/>
      <protection hidden="1"/>
    </xf>
    <xf numFmtId="168" fontId="14" fillId="37" borderId="11" xfId="72" applyNumberFormat="1" applyFont="1" applyFill="1" applyBorder="1" applyAlignment="1" applyProtection="1">
      <alignment horizontal="center" vertical="center" wrapText="1"/>
      <protection hidden="1"/>
    </xf>
    <xf numFmtId="168" fontId="14" fillId="37" borderId="44" xfId="72" applyNumberFormat="1" applyFont="1" applyFill="1" applyBorder="1" applyAlignment="1" applyProtection="1">
      <alignment horizontal="center" vertical="center" wrapText="1"/>
      <protection hidden="1"/>
    </xf>
    <xf numFmtId="168" fontId="14" fillId="37" borderId="45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46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44" xfId="72" applyNumberFormat="1" applyFont="1" applyFill="1" applyBorder="1" applyAlignment="1" applyProtection="1">
      <alignment horizontal="center" vertical="center" wrapText="1"/>
      <protection hidden="1"/>
    </xf>
    <xf numFmtId="168" fontId="14" fillId="35" borderId="47" xfId="72" applyNumberFormat="1" applyFont="1" applyFill="1" applyBorder="1" applyAlignment="1" applyProtection="1">
      <alignment horizontal="center" vertical="center" wrapText="1"/>
      <protection hidden="1"/>
    </xf>
    <xf numFmtId="0" fontId="23" fillId="33" borderId="21" xfId="55" applyFont="1" applyFill="1" applyBorder="1" applyAlignment="1" applyProtection="1">
      <alignment horizontal="center" vertical="center"/>
      <protection hidden="1"/>
    </xf>
    <xf numFmtId="0" fontId="23" fillId="33" borderId="22" xfId="55" applyFont="1" applyFill="1" applyBorder="1" applyAlignment="1" applyProtection="1">
      <alignment horizontal="center" vertical="center"/>
      <protection hidden="1"/>
    </xf>
    <xf numFmtId="0" fontId="4" fillId="33" borderId="21" xfId="55" applyFont="1" applyFill="1" applyBorder="1" applyAlignment="1" applyProtection="1">
      <alignment horizontal="left" vertical="top" wrapText="1"/>
      <protection hidden="1"/>
    </xf>
    <xf numFmtId="0" fontId="4" fillId="33" borderId="22" xfId="55" applyFont="1" applyFill="1" applyBorder="1" applyAlignment="1" applyProtection="1">
      <alignment horizontal="left" vertical="top" wrapText="1"/>
      <protection hidden="1"/>
    </xf>
    <xf numFmtId="0" fontId="4" fillId="33" borderId="48" xfId="55" applyFont="1" applyFill="1" applyBorder="1" applyAlignment="1" applyProtection="1">
      <alignment horizontal="left" vertical="top" wrapText="1"/>
      <protection hidden="1"/>
    </xf>
    <xf numFmtId="0" fontId="4" fillId="33" borderId="49" xfId="55" applyFont="1" applyFill="1" applyBorder="1" applyAlignment="1" applyProtection="1">
      <alignment horizontal="left" vertical="top" wrapText="1"/>
      <protection hidden="1"/>
    </xf>
    <xf numFmtId="0" fontId="2" fillId="34" borderId="50" xfId="55" applyFont="1" applyFill="1" applyBorder="1" applyAlignment="1" applyProtection="1">
      <alignment horizontal="left" vertical="center" wrapText="1"/>
      <protection hidden="1"/>
    </xf>
    <xf numFmtId="0" fontId="2" fillId="34" borderId="24" xfId="55" applyFont="1" applyFill="1" applyBorder="1" applyAlignment="1" applyProtection="1">
      <alignment horizontal="left" vertical="center" wrapText="1"/>
      <protection hidden="1"/>
    </xf>
    <xf numFmtId="0" fontId="4" fillId="33" borderId="51" xfId="55" applyFont="1" applyFill="1" applyBorder="1" applyAlignment="1" applyProtection="1">
      <alignment horizontal="left" vertical="top" wrapText="1"/>
      <protection hidden="1"/>
    </xf>
    <xf numFmtId="0" fontId="4" fillId="33" borderId="52" xfId="55" applyFont="1" applyFill="1" applyBorder="1" applyAlignment="1" applyProtection="1">
      <alignment horizontal="left" vertical="top" wrapText="1"/>
      <protection hidden="1"/>
    </xf>
    <xf numFmtId="0" fontId="16" fillId="34" borderId="48" xfId="55" applyFont="1" applyFill="1" applyBorder="1" applyAlignment="1" applyProtection="1">
      <alignment horizontal="center" vertical="center"/>
      <protection hidden="1"/>
    </xf>
    <xf numFmtId="0" fontId="16" fillId="34" borderId="24" xfId="55" applyFont="1" applyFill="1" applyBorder="1" applyAlignment="1" applyProtection="1">
      <alignment horizontal="center" vertical="center"/>
      <protection hidden="1"/>
    </xf>
    <xf numFmtId="3" fontId="14" fillId="36" borderId="53" xfId="72" applyNumberFormat="1" applyFont="1" applyFill="1" applyBorder="1" applyAlignment="1" applyProtection="1">
      <alignment horizontal="center" vertical="center" wrapText="1"/>
      <protection hidden="1"/>
    </xf>
    <xf numFmtId="3" fontId="14" fillId="36" borderId="54" xfId="72" applyNumberFormat="1" applyFont="1" applyFill="1" applyBorder="1" applyAlignment="1" applyProtection="1">
      <alignment horizontal="center" vertical="center" wrapText="1"/>
      <protection hidden="1"/>
    </xf>
    <xf numFmtId="3" fontId="14" fillId="36" borderId="55" xfId="72" applyNumberFormat="1" applyFont="1" applyFill="1" applyBorder="1" applyAlignment="1" applyProtection="1">
      <alignment horizontal="center" vertical="center" wrapText="1"/>
      <protection hidden="1"/>
    </xf>
    <xf numFmtId="0" fontId="23" fillId="33" borderId="56" xfId="55" applyFont="1" applyFill="1" applyBorder="1" applyAlignment="1" applyProtection="1">
      <alignment horizontal="center" vertical="center"/>
      <protection hidden="1"/>
    </xf>
    <xf numFmtId="0" fontId="23" fillId="33" borderId="26" xfId="55" applyFont="1" applyFill="1" applyBorder="1" applyAlignment="1" applyProtection="1">
      <alignment horizontal="center" vertical="center"/>
      <protection hidden="1"/>
    </xf>
    <xf numFmtId="3" fontId="14" fillId="36" borderId="57" xfId="72" applyNumberFormat="1" applyFont="1" applyFill="1" applyBorder="1" applyAlignment="1" applyProtection="1">
      <alignment horizontal="center" vertical="center" wrapText="1"/>
      <protection hidden="1"/>
    </xf>
    <xf numFmtId="3" fontId="14" fillId="36" borderId="58" xfId="72" applyNumberFormat="1" applyFont="1" applyFill="1" applyBorder="1" applyAlignment="1" applyProtection="1">
      <alignment horizontal="center" vertical="center" wrapText="1"/>
      <protection hidden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 8" xfId="57"/>
    <cellStyle name="Обычный 3" xfId="58"/>
    <cellStyle name="Обычный 4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109</xdr:row>
      <xdr:rowOff>76200</xdr:rowOff>
    </xdr:from>
    <xdr:to>
      <xdr:col>1</xdr:col>
      <xdr:colOff>1104900</xdr:colOff>
      <xdr:row>109</xdr:row>
      <xdr:rowOff>1000125</xdr:rowOff>
    </xdr:to>
    <xdr:pic>
      <xdr:nvPicPr>
        <xdr:cNvPr id="1" name="Изображения 15"/>
        <xdr:cNvPicPr preferRelativeResize="1">
          <a:picLocks noChangeAspect="1"/>
        </xdr:cNvPicPr>
      </xdr:nvPicPr>
      <xdr:blipFill>
        <a:blip r:embed="rId1"/>
        <a:srcRect l="12500" r="10833"/>
        <a:stretch>
          <a:fillRect/>
        </a:stretch>
      </xdr:blipFill>
      <xdr:spPr>
        <a:xfrm>
          <a:off x="657225" y="19488150"/>
          <a:ext cx="7048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93</xdr:row>
      <xdr:rowOff>114300</xdr:rowOff>
    </xdr:from>
    <xdr:to>
      <xdr:col>1</xdr:col>
      <xdr:colOff>1095375</xdr:colOff>
      <xdr:row>99</xdr:row>
      <xdr:rowOff>76200</xdr:rowOff>
    </xdr:to>
    <xdr:pic>
      <xdr:nvPicPr>
        <xdr:cNvPr id="2" name="Изображения 8"/>
        <xdr:cNvPicPr preferRelativeResize="1">
          <a:picLocks noChangeAspect="1"/>
        </xdr:cNvPicPr>
      </xdr:nvPicPr>
      <xdr:blipFill>
        <a:blip r:embed="rId2"/>
        <a:srcRect l="2023" r="2885"/>
        <a:stretch>
          <a:fillRect/>
        </a:stretch>
      </xdr:blipFill>
      <xdr:spPr>
        <a:xfrm>
          <a:off x="571500" y="165830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77</xdr:row>
      <xdr:rowOff>104775</xdr:rowOff>
    </xdr:from>
    <xdr:to>
      <xdr:col>1</xdr:col>
      <xdr:colOff>1190625</xdr:colOff>
      <xdr:row>83</xdr:row>
      <xdr:rowOff>66675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13858875"/>
          <a:ext cx="100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61</xdr:row>
      <xdr:rowOff>85725</xdr:rowOff>
    </xdr:from>
    <xdr:to>
      <xdr:col>1</xdr:col>
      <xdr:colOff>1209675</xdr:colOff>
      <xdr:row>67</xdr:row>
      <xdr:rowOff>47625</xdr:rowOff>
    </xdr:to>
    <xdr:pic>
      <xdr:nvPicPr>
        <xdr:cNvPr id="4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11125200"/>
          <a:ext cx="942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12</xdr:row>
      <xdr:rowOff>104775</xdr:rowOff>
    </xdr:from>
    <xdr:to>
      <xdr:col>1</xdr:col>
      <xdr:colOff>1190625</xdr:colOff>
      <xdr:row>18</xdr:row>
      <xdr:rowOff>66675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2695575"/>
          <a:ext cx="98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44</xdr:row>
      <xdr:rowOff>47625</xdr:rowOff>
    </xdr:from>
    <xdr:to>
      <xdr:col>1</xdr:col>
      <xdr:colOff>1123950</xdr:colOff>
      <xdr:row>50</xdr:row>
      <xdr:rowOff>9525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2450" y="807720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257175</xdr:colOff>
      <xdr:row>28</xdr:row>
      <xdr:rowOff>95250</xdr:rowOff>
    </xdr:from>
    <xdr:to>
      <xdr:col>1</xdr:col>
      <xdr:colOff>1085850</xdr:colOff>
      <xdr:row>34</xdr:row>
      <xdr:rowOff>57150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4350" y="541020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8</xdr:col>
      <xdr:colOff>257175</xdr:colOff>
      <xdr:row>5</xdr:row>
      <xdr:rowOff>76200</xdr:rowOff>
    </xdr:to>
    <xdr:pic>
      <xdr:nvPicPr>
        <xdr:cNvPr id="8" name="Рисунок 1" descr="Шапка прайс 20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57175" y="0"/>
          <a:ext cx="5943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10.2\opk_2\&#1054;&#1090;&#1076;&#1077;&#1083;_&#1055;&#1069;&#1054;\&#1044;&#1083;&#1103;%20&#1040;&#1085;&#1076;&#1088;&#1077;&#1103;\&#1055;&#1088;&#1086;&#1077;&#1082;&#1090;%20&#1087;&#1088;&#1072;&#1081;&#1089;%2019.11.08\&#1042;&#1080;&#1090;&#1088;&#1080;&#1085;&#1099;%2001.11.08\&#1053;&#1086;&#1074;%20&#1087;&#1088;&#1072;&#1081;&#1089;%20&#1064;&#1082;&#1072;&#1092;&#1099;%20&#1064;&#1057;%20144,157%20&#1085;&#1072;%2001.11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RYSPI\&#1055;&#1088;&#1072;&#1081;&#1089;&#1099;%20CRYSPI%20&#1089;%20&#1089;&#1080;&#1089;&#1090;&#1077;&#1084;&#1086;&#1081;%20&#1089;&#1082;&#1080;&#1076;&#1086;&#1082;\&#1053;&#1050;&#1055;\Italfrost.%20&#1055;&#1088;&#1072;&#1081;&#1089;%20&#1083;&#1072;&#1088;&#1080;.%202017-01-09%20(29&#1056;&#1044;&#105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С"/>
      <sheetName val="Расчет"/>
      <sheetName val="Свод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ОДЕРЖАНИЕ"/>
      <sheetName val="Оборудование"/>
      <sheetName val="Оборудование (2)"/>
      <sheetName val="ВАЛЮТЫ"/>
    </sheetNames>
    <sheetDataSet>
      <sheetData sheetId="3">
        <row r="1">
          <cell r="A1" t="str">
            <v>Российский рубль (руб.)</v>
          </cell>
        </row>
        <row r="2">
          <cell r="A2" t="str">
            <v>Евро (€)</v>
          </cell>
        </row>
        <row r="3">
          <cell r="A3" t="str">
            <v>Доллар США ($)</v>
          </cell>
        </row>
        <row r="4">
          <cell r="A4" t="str">
            <v>Казахстанский тенге (тңг)</v>
          </cell>
        </row>
        <row r="5">
          <cell r="A5" t="str">
            <v>Украинская гривна (грн.)</v>
          </cell>
        </row>
        <row r="6">
          <cell r="A6" t="str">
            <v>Белорусский рубль (б.руб.)</v>
          </cell>
        </row>
        <row r="7">
          <cell r="A7" t="str">
            <v>Узбекский сум (сўм)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2"/>
  <sheetViews>
    <sheetView tabSelected="1" view="pageBreakPreview" zoomScaleNormal="70" zoomScaleSheetLayoutView="100" zoomScalePageLayoutView="0" workbookViewId="0" topLeftCell="A1">
      <pane ySplit="1" topLeftCell="A2" activePane="bottomLeft" state="frozen"/>
      <selection pane="topLeft" activeCell="C3" sqref="C3"/>
      <selection pane="bottomLeft" activeCell="E2" sqref="E2"/>
    </sheetView>
  </sheetViews>
  <sheetFormatPr defaultColWidth="9.140625" defaultRowHeight="15"/>
  <cols>
    <col min="1" max="1" width="3.8515625" style="53" customWidth="1"/>
    <col min="2" max="2" width="24.140625" style="53" customWidth="1"/>
    <col min="3" max="3" width="12.57421875" style="54" customWidth="1"/>
    <col min="4" max="4" width="9.7109375" style="55" customWidth="1"/>
    <col min="5" max="6" width="9.7109375" style="52" customWidth="1"/>
    <col min="7" max="8" width="9.7109375" style="40" customWidth="1"/>
    <col min="9" max="9" width="9.57421875" style="40" customWidth="1"/>
    <col min="10" max="33" width="9.140625" style="40" customWidth="1"/>
    <col min="34" max="16384" width="9.140625" style="53" customWidth="1"/>
  </cols>
  <sheetData>
    <row r="1" spans="1:8" s="4" customFormat="1" ht="18.75" customHeight="1">
      <c r="A1" s="64"/>
      <c r="B1" s="65"/>
      <c r="C1" s="1"/>
      <c r="D1" s="2"/>
      <c r="E1" s="2"/>
      <c r="F1" s="2"/>
      <c r="G1" s="2"/>
      <c r="H1" s="3"/>
    </row>
    <row r="2" spans="1:8" s="4" customFormat="1" ht="15.75" customHeight="1">
      <c r="A2" s="61"/>
      <c r="B2" s="61"/>
      <c r="C2" s="1"/>
      <c r="D2" s="2"/>
      <c r="E2"/>
      <c r="F2" s="2"/>
      <c r="G2" s="2"/>
      <c r="H2" s="3"/>
    </row>
    <row r="3" spans="1:8" s="4" customFormat="1" ht="18" customHeight="1">
      <c r="A3" s="61"/>
      <c r="B3" s="61"/>
      <c r="C3" s="1"/>
      <c r="D3" s="2"/>
      <c r="E3" s="2"/>
      <c r="F3" s="2"/>
      <c r="G3" s="2"/>
      <c r="H3" s="3"/>
    </row>
    <row r="4" spans="1:8" s="4" customFormat="1" ht="14.25" customHeight="1">
      <c r="A4" s="61"/>
      <c r="B4" s="61"/>
      <c r="C4" s="1"/>
      <c r="D4" s="2"/>
      <c r="E4" s="2"/>
      <c r="F4" s="2"/>
      <c r="G4" s="2"/>
      <c r="H4" s="3"/>
    </row>
    <row r="5" spans="1:8" s="4" customFormat="1" ht="12.75" customHeight="1">
      <c r="A5" s="61"/>
      <c r="B5" s="61"/>
      <c r="C5" s="1"/>
      <c r="D5" s="2"/>
      <c r="E5" s="2"/>
      <c r="F5" s="2"/>
      <c r="G5" s="2"/>
      <c r="H5" s="3"/>
    </row>
    <row r="6" spans="2:8" s="5" customFormat="1" ht="14.25" customHeight="1" thickBot="1">
      <c r="B6" s="6"/>
      <c r="C6" s="6"/>
      <c r="D6" s="6"/>
      <c r="E6" s="6"/>
      <c r="F6" s="6"/>
      <c r="G6" s="6"/>
      <c r="H6" s="7"/>
    </row>
    <row r="7" spans="1:33" s="10" customFormat="1" ht="13.5" thickBot="1">
      <c r="A7" s="25"/>
      <c r="B7" s="15"/>
      <c r="C7" s="8"/>
      <c r="D7" s="66" t="s">
        <v>24</v>
      </c>
      <c r="E7" s="67"/>
      <c r="F7" s="68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s="9" customFormat="1" ht="25.5" customHeight="1">
      <c r="A8" s="69" t="s">
        <v>22</v>
      </c>
      <c r="B8" s="72" t="s">
        <v>25</v>
      </c>
      <c r="C8" s="26" t="s">
        <v>0</v>
      </c>
      <c r="D8" s="75" t="s">
        <v>23</v>
      </c>
      <c r="E8" s="76"/>
      <c r="F8" s="77"/>
      <c r="G8" s="80" t="s">
        <v>21</v>
      </c>
      <c r="H8" s="81" t="str">
        <f>Лист2!$A$5</f>
        <v>Ваша цена, руб.</v>
      </c>
      <c r="I8" s="82" t="str">
        <f>Лист2!$A$5</f>
        <v>Ваша цена, руб.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16" customFormat="1" ht="12.75" customHeight="1">
      <c r="A9" s="70"/>
      <c r="B9" s="73"/>
      <c r="C9" s="83" t="s">
        <v>2</v>
      </c>
      <c r="D9" s="85" t="s">
        <v>1</v>
      </c>
      <c r="E9" s="86"/>
      <c r="F9" s="87"/>
      <c r="G9" s="88" t="s">
        <v>1</v>
      </c>
      <c r="H9" s="89"/>
      <c r="I9" s="9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33" s="16" customFormat="1" ht="13.5" thickBot="1">
      <c r="A10" s="71"/>
      <c r="B10" s="74"/>
      <c r="C10" s="84"/>
      <c r="D10" s="59">
        <v>600</v>
      </c>
      <c r="E10" s="59">
        <v>700</v>
      </c>
      <c r="F10" s="59">
        <v>800</v>
      </c>
      <c r="G10" s="27">
        <v>600</v>
      </c>
      <c r="H10" s="28">
        <v>700</v>
      </c>
      <c r="I10" s="29">
        <v>800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</row>
    <row r="11" spans="1:33" s="13" customFormat="1" ht="22.5" customHeight="1">
      <c r="A11" s="78" t="s">
        <v>3</v>
      </c>
      <c r="B11" s="79"/>
      <c r="C11" s="79"/>
      <c r="D11" s="79"/>
      <c r="E11" s="79"/>
      <c r="F11" s="79"/>
      <c r="G11" s="30"/>
      <c r="H11" s="31"/>
      <c r="I11" s="32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s="13" customFormat="1" ht="22.5" customHeight="1">
      <c r="A12" s="33">
        <v>1</v>
      </c>
      <c r="B12" s="62" t="s">
        <v>4</v>
      </c>
      <c r="C12" s="63"/>
      <c r="D12" s="63"/>
      <c r="E12" s="63"/>
      <c r="F12" s="63"/>
      <c r="G12" s="34"/>
      <c r="H12" s="35"/>
      <c r="I12" s="36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s="14" customFormat="1" ht="12.75">
      <c r="A13" s="37"/>
      <c r="B13" s="38"/>
      <c r="C13" s="17">
        <v>600</v>
      </c>
      <c r="D13" s="58">
        <v>3586</v>
      </c>
      <c r="E13" s="56">
        <v>3754</v>
      </c>
      <c r="F13" s="56">
        <v>3921</v>
      </c>
      <c r="G13" s="23">
        <v>3406</v>
      </c>
      <c r="H13" s="19">
        <v>3566</v>
      </c>
      <c r="I13" s="39">
        <v>3725</v>
      </c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s="14" customFormat="1" ht="12.75">
      <c r="A14" s="37"/>
      <c r="B14" s="38"/>
      <c r="C14" s="17">
        <v>700</v>
      </c>
      <c r="D14" s="56">
        <v>3754</v>
      </c>
      <c r="E14" s="56">
        <v>3949</v>
      </c>
      <c r="F14" s="56">
        <v>4145</v>
      </c>
      <c r="G14" s="18">
        <v>3566</v>
      </c>
      <c r="H14" s="19">
        <v>3752</v>
      </c>
      <c r="I14" s="39">
        <v>3938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s="14" customFormat="1" ht="12.75">
      <c r="A15" s="37"/>
      <c r="B15" s="38"/>
      <c r="C15" s="17">
        <v>800</v>
      </c>
      <c r="D15" s="56">
        <v>3921</v>
      </c>
      <c r="E15" s="56">
        <v>4145</v>
      </c>
      <c r="F15" s="56">
        <v>4369</v>
      </c>
      <c r="G15" s="18">
        <v>3725</v>
      </c>
      <c r="H15" s="19">
        <v>3938</v>
      </c>
      <c r="I15" s="39">
        <v>4150</v>
      </c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s="14" customFormat="1" ht="12.75">
      <c r="A16" s="37"/>
      <c r="B16" s="38"/>
      <c r="C16" s="17">
        <v>900</v>
      </c>
      <c r="D16" s="56">
        <v>4090</v>
      </c>
      <c r="E16" s="56">
        <v>4340</v>
      </c>
      <c r="F16" s="56">
        <v>4592</v>
      </c>
      <c r="G16" s="18">
        <v>3885</v>
      </c>
      <c r="H16" s="19">
        <v>4123</v>
      </c>
      <c r="I16" s="39">
        <v>4362</v>
      </c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s="14" customFormat="1" ht="12.75">
      <c r="A17" s="37"/>
      <c r="B17" s="38"/>
      <c r="C17" s="17">
        <v>1000</v>
      </c>
      <c r="D17" s="58">
        <v>4256</v>
      </c>
      <c r="E17" s="56">
        <v>4536</v>
      </c>
      <c r="F17" s="56">
        <v>4815</v>
      </c>
      <c r="G17" s="23">
        <v>4043</v>
      </c>
      <c r="H17" s="19">
        <v>4309</v>
      </c>
      <c r="I17" s="39">
        <v>4574</v>
      </c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s="14" customFormat="1" ht="12.75">
      <c r="A18" s="37"/>
      <c r="B18" s="38"/>
      <c r="C18" s="17">
        <v>1100</v>
      </c>
      <c r="D18" s="56">
        <v>4423</v>
      </c>
      <c r="E18" s="56">
        <v>4730</v>
      </c>
      <c r="F18" s="56">
        <v>5038</v>
      </c>
      <c r="G18" s="18">
        <v>4202</v>
      </c>
      <c r="H18" s="19">
        <v>4494</v>
      </c>
      <c r="I18" s="39">
        <v>4786</v>
      </c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s="14" customFormat="1" ht="12.75">
      <c r="A19" s="37"/>
      <c r="B19" s="38"/>
      <c r="C19" s="17">
        <v>1200</v>
      </c>
      <c r="D19" s="58">
        <v>4592</v>
      </c>
      <c r="E19" s="56">
        <v>4927</v>
      </c>
      <c r="F19" s="56">
        <v>5263</v>
      </c>
      <c r="G19" s="23">
        <v>4362</v>
      </c>
      <c r="H19" s="19">
        <v>4681</v>
      </c>
      <c r="I19" s="39">
        <v>5000</v>
      </c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</row>
    <row r="20" spans="1:33" s="14" customFormat="1" ht="13.5" customHeight="1">
      <c r="A20" s="93" t="s">
        <v>5</v>
      </c>
      <c r="B20" s="94"/>
      <c r="C20" s="17">
        <v>1300</v>
      </c>
      <c r="D20" s="56">
        <v>4760</v>
      </c>
      <c r="E20" s="56">
        <v>5121</v>
      </c>
      <c r="F20" s="56">
        <v>5486</v>
      </c>
      <c r="G20" s="18">
        <v>4522</v>
      </c>
      <c r="H20" s="19">
        <v>4865</v>
      </c>
      <c r="I20" s="39">
        <v>5212</v>
      </c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</row>
    <row r="21" spans="1:33" s="14" customFormat="1" ht="12.75">
      <c r="A21" s="93"/>
      <c r="B21" s="94"/>
      <c r="C21" s="17">
        <v>1400</v>
      </c>
      <c r="D21" s="56">
        <v>4927</v>
      </c>
      <c r="E21" s="56">
        <v>5319</v>
      </c>
      <c r="F21" s="56">
        <v>5710</v>
      </c>
      <c r="G21" s="18">
        <v>4681</v>
      </c>
      <c r="H21" s="19">
        <v>5053</v>
      </c>
      <c r="I21" s="39">
        <v>5425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</row>
    <row r="22" spans="1:33" s="14" customFormat="1" ht="12.75" customHeight="1">
      <c r="A22" s="93"/>
      <c r="B22" s="94"/>
      <c r="C22" s="17">
        <v>1500</v>
      </c>
      <c r="D22" s="58">
        <v>5095</v>
      </c>
      <c r="E22" s="56">
        <v>5514</v>
      </c>
      <c r="F22" s="56">
        <v>5932</v>
      </c>
      <c r="G22" s="23">
        <v>4840</v>
      </c>
      <c r="H22" s="19">
        <v>5238</v>
      </c>
      <c r="I22" s="39">
        <v>5635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</row>
    <row r="23" spans="1:33" s="14" customFormat="1" ht="12.75">
      <c r="A23" s="93"/>
      <c r="B23" s="94"/>
      <c r="C23" s="17">
        <v>1600</v>
      </c>
      <c r="D23" s="56">
        <v>5263</v>
      </c>
      <c r="E23" s="56">
        <v>5710</v>
      </c>
      <c r="F23" s="56">
        <v>6156</v>
      </c>
      <c r="G23" s="18">
        <v>5000</v>
      </c>
      <c r="H23" s="19">
        <v>5425</v>
      </c>
      <c r="I23" s="39">
        <v>5848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</row>
    <row r="24" spans="1:33" s="14" customFormat="1" ht="12.75">
      <c r="A24" s="93"/>
      <c r="B24" s="94"/>
      <c r="C24" s="17">
        <v>1700</v>
      </c>
      <c r="D24" s="56">
        <v>5429</v>
      </c>
      <c r="E24" s="56">
        <v>5904</v>
      </c>
      <c r="F24" s="56">
        <v>6378</v>
      </c>
      <c r="G24" s="18">
        <v>5158</v>
      </c>
      <c r="H24" s="19">
        <v>5609</v>
      </c>
      <c r="I24" s="39">
        <v>6059</v>
      </c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</row>
    <row r="25" spans="1:33" s="14" customFormat="1" ht="12.75">
      <c r="A25" s="93"/>
      <c r="B25" s="94"/>
      <c r="C25" s="17">
        <v>1800</v>
      </c>
      <c r="D25" s="56">
        <v>5597</v>
      </c>
      <c r="E25" s="56">
        <v>6100</v>
      </c>
      <c r="F25" s="56">
        <v>6604</v>
      </c>
      <c r="G25" s="18">
        <v>5317</v>
      </c>
      <c r="H25" s="19">
        <v>5795</v>
      </c>
      <c r="I25" s="39">
        <v>6274</v>
      </c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</row>
    <row r="26" spans="1:33" s="14" customFormat="1" ht="12.75">
      <c r="A26" s="93"/>
      <c r="B26" s="94"/>
      <c r="C26" s="17">
        <v>1900</v>
      </c>
      <c r="D26" s="56">
        <v>5765</v>
      </c>
      <c r="E26" s="56">
        <v>6295</v>
      </c>
      <c r="F26" s="56">
        <v>6826</v>
      </c>
      <c r="G26" s="18">
        <v>5477</v>
      </c>
      <c r="H26" s="19">
        <v>5980</v>
      </c>
      <c r="I26" s="39">
        <v>6485</v>
      </c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</row>
    <row r="27" spans="1:33" s="14" customFormat="1" ht="12.75">
      <c r="A27" s="95"/>
      <c r="B27" s="96"/>
      <c r="C27" s="17">
        <v>2000</v>
      </c>
      <c r="D27" s="56">
        <v>5932</v>
      </c>
      <c r="E27" s="56">
        <v>6491</v>
      </c>
      <c r="F27" s="56">
        <v>7050</v>
      </c>
      <c r="G27" s="18">
        <v>5635</v>
      </c>
      <c r="H27" s="19">
        <v>6166</v>
      </c>
      <c r="I27" s="39">
        <v>6698</v>
      </c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</row>
    <row r="28" spans="1:33" s="13" customFormat="1" ht="22.5" customHeight="1">
      <c r="A28" s="33">
        <v>2</v>
      </c>
      <c r="B28" s="97" t="s">
        <v>6</v>
      </c>
      <c r="C28" s="98"/>
      <c r="D28" s="98"/>
      <c r="E28" s="98"/>
      <c r="F28" s="98"/>
      <c r="G28" s="34"/>
      <c r="H28" s="35"/>
      <c r="I28" s="3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s="14" customFormat="1" ht="12.75">
      <c r="A29" s="91"/>
      <c r="B29" s="92"/>
      <c r="C29" s="17">
        <v>600</v>
      </c>
      <c r="D29" s="56">
        <v>5412</v>
      </c>
      <c r="E29" s="56">
        <v>5720</v>
      </c>
      <c r="F29" s="56">
        <v>6031</v>
      </c>
      <c r="G29" s="18">
        <v>5141</v>
      </c>
      <c r="H29" s="19">
        <v>5434</v>
      </c>
      <c r="I29" s="39">
        <v>5729</v>
      </c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</row>
    <row r="30" spans="1:33" s="14" customFormat="1" ht="12.75">
      <c r="A30" s="91"/>
      <c r="B30" s="92"/>
      <c r="C30" s="17">
        <v>700</v>
      </c>
      <c r="D30" s="56">
        <v>5720</v>
      </c>
      <c r="E30" s="56">
        <v>6082</v>
      </c>
      <c r="F30" s="56">
        <v>6443</v>
      </c>
      <c r="G30" s="18">
        <v>5434</v>
      </c>
      <c r="H30" s="19">
        <v>5778</v>
      </c>
      <c r="I30" s="39">
        <v>6121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</row>
    <row r="31" spans="1:33" s="14" customFormat="1" ht="12.75">
      <c r="A31" s="91"/>
      <c r="B31" s="92"/>
      <c r="C31" s="17">
        <v>800</v>
      </c>
      <c r="D31" s="56">
        <v>6031</v>
      </c>
      <c r="E31" s="56">
        <v>6443</v>
      </c>
      <c r="F31" s="56">
        <v>6857</v>
      </c>
      <c r="G31" s="18">
        <v>5729</v>
      </c>
      <c r="H31" s="19">
        <v>6121</v>
      </c>
      <c r="I31" s="39">
        <v>6514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</row>
    <row r="32" spans="1:33" s="14" customFormat="1" ht="12.75">
      <c r="A32" s="91"/>
      <c r="B32" s="92"/>
      <c r="C32" s="17">
        <v>900</v>
      </c>
      <c r="D32" s="56">
        <v>6340</v>
      </c>
      <c r="E32" s="56">
        <v>6806</v>
      </c>
      <c r="F32" s="56">
        <v>7269</v>
      </c>
      <c r="G32" s="18">
        <v>6023</v>
      </c>
      <c r="H32" s="19">
        <v>6466</v>
      </c>
      <c r="I32" s="39">
        <v>6906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</row>
    <row r="33" spans="1:33" s="14" customFormat="1" ht="12.75">
      <c r="A33" s="91"/>
      <c r="B33" s="92"/>
      <c r="C33" s="17">
        <v>1000</v>
      </c>
      <c r="D33" s="56">
        <v>6650</v>
      </c>
      <c r="E33" s="56">
        <v>7166</v>
      </c>
      <c r="F33" s="56">
        <v>7682</v>
      </c>
      <c r="G33" s="18">
        <v>6318</v>
      </c>
      <c r="H33" s="19">
        <v>6808</v>
      </c>
      <c r="I33" s="39">
        <v>7298</v>
      </c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</row>
    <row r="34" spans="1:33" s="14" customFormat="1" ht="12.75">
      <c r="A34" s="91"/>
      <c r="B34" s="92"/>
      <c r="C34" s="17">
        <v>1100</v>
      </c>
      <c r="D34" s="56">
        <v>6961</v>
      </c>
      <c r="E34" s="56">
        <v>7527</v>
      </c>
      <c r="F34" s="56">
        <v>8096</v>
      </c>
      <c r="G34" s="18">
        <v>6613</v>
      </c>
      <c r="H34" s="19">
        <v>7151</v>
      </c>
      <c r="I34" s="39">
        <v>7691</v>
      </c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</row>
    <row r="35" spans="1:33" s="14" customFormat="1" ht="12.75">
      <c r="A35" s="91"/>
      <c r="B35" s="92"/>
      <c r="C35" s="17">
        <v>1200</v>
      </c>
      <c r="D35" s="56">
        <v>7269</v>
      </c>
      <c r="E35" s="56">
        <v>7889</v>
      </c>
      <c r="F35" s="56">
        <v>8510</v>
      </c>
      <c r="G35" s="18">
        <v>6906</v>
      </c>
      <c r="H35" s="19">
        <v>7495</v>
      </c>
      <c r="I35" s="39">
        <v>8085</v>
      </c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</row>
    <row r="36" spans="1:33" s="14" customFormat="1" ht="12.75">
      <c r="A36" s="93" t="s">
        <v>7</v>
      </c>
      <c r="B36" s="94"/>
      <c r="C36" s="17">
        <v>1300</v>
      </c>
      <c r="D36" s="56">
        <v>7578</v>
      </c>
      <c r="E36" s="56">
        <v>8250</v>
      </c>
      <c r="F36" s="56">
        <v>8920</v>
      </c>
      <c r="G36" s="18">
        <v>7199</v>
      </c>
      <c r="H36" s="19">
        <v>7838</v>
      </c>
      <c r="I36" s="39">
        <v>8474</v>
      </c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</row>
    <row r="37" spans="1:33" s="14" customFormat="1" ht="12.75">
      <c r="A37" s="93"/>
      <c r="B37" s="94"/>
      <c r="C37" s="17">
        <v>1400</v>
      </c>
      <c r="D37" s="56">
        <v>7889</v>
      </c>
      <c r="E37" s="56">
        <v>8612</v>
      </c>
      <c r="F37" s="56">
        <v>9334</v>
      </c>
      <c r="G37" s="18">
        <v>7495</v>
      </c>
      <c r="H37" s="19">
        <v>8181</v>
      </c>
      <c r="I37" s="39">
        <v>8867</v>
      </c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</row>
    <row r="38" spans="1:33" s="14" customFormat="1" ht="12.75">
      <c r="A38" s="93"/>
      <c r="B38" s="94"/>
      <c r="C38" s="17">
        <v>1500</v>
      </c>
      <c r="D38" s="56">
        <v>8199</v>
      </c>
      <c r="E38" s="56">
        <v>8973</v>
      </c>
      <c r="F38" s="56">
        <v>9748</v>
      </c>
      <c r="G38" s="18">
        <v>7789</v>
      </c>
      <c r="H38" s="19">
        <v>8524</v>
      </c>
      <c r="I38" s="39">
        <v>9261</v>
      </c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</row>
    <row r="39" spans="1:33" s="14" customFormat="1" ht="12.75">
      <c r="A39" s="93"/>
      <c r="B39" s="94"/>
      <c r="C39" s="17">
        <v>1600</v>
      </c>
      <c r="D39" s="56">
        <v>8510</v>
      </c>
      <c r="E39" s="56">
        <v>9334</v>
      </c>
      <c r="F39" s="56">
        <v>10161</v>
      </c>
      <c r="G39" s="18">
        <v>8085</v>
      </c>
      <c r="H39" s="19">
        <v>8867</v>
      </c>
      <c r="I39" s="39">
        <v>9653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1:33" s="14" customFormat="1" ht="12.75">
      <c r="A40" s="93"/>
      <c r="B40" s="94"/>
      <c r="C40" s="17">
        <v>1700</v>
      </c>
      <c r="D40" s="56">
        <v>8817</v>
      </c>
      <c r="E40" s="56">
        <v>9696</v>
      </c>
      <c r="F40" s="56">
        <v>10573</v>
      </c>
      <c r="G40" s="18">
        <v>8376</v>
      </c>
      <c r="H40" s="19">
        <v>9211</v>
      </c>
      <c r="I40" s="39">
        <v>10044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1:33" s="14" customFormat="1" ht="12.75">
      <c r="A41" s="93"/>
      <c r="B41" s="94"/>
      <c r="C41" s="17">
        <v>1800</v>
      </c>
      <c r="D41" s="56">
        <v>9127</v>
      </c>
      <c r="E41" s="56">
        <v>10057</v>
      </c>
      <c r="F41" s="56">
        <v>10985</v>
      </c>
      <c r="G41" s="18">
        <v>8671</v>
      </c>
      <c r="H41" s="19">
        <v>9554</v>
      </c>
      <c r="I41" s="39">
        <v>10436</v>
      </c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</row>
    <row r="42" spans="1:33" s="14" customFormat="1" ht="12.75">
      <c r="A42" s="93"/>
      <c r="B42" s="94"/>
      <c r="C42" s="17">
        <v>1900</v>
      </c>
      <c r="D42" s="56">
        <v>9438</v>
      </c>
      <c r="E42" s="56">
        <v>10417</v>
      </c>
      <c r="F42" s="56">
        <v>11399</v>
      </c>
      <c r="G42" s="18">
        <v>8966</v>
      </c>
      <c r="H42" s="19">
        <v>9896</v>
      </c>
      <c r="I42" s="39">
        <v>10829</v>
      </c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</row>
    <row r="43" spans="1:33" s="14" customFormat="1" ht="12.75">
      <c r="A43" s="95"/>
      <c r="B43" s="96"/>
      <c r="C43" s="17">
        <v>2000</v>
      </c>
      <c r="D43" s="56">
        <v>9748</v>
      </c>
      <c r="E43" s="56">
        <v>10780</v>
      </c>
      <c r="F43" s="56">
        <v>11812</v>
      </c>
      <c r="G43" s="18">
        <v>9261</v>
      </c>
      <c r="H43" s="19">
        <v>10241</v>
      </c>
      <c r="I43" s="39">
        <v>11221</v>
      </c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</row>
    <row r="44" spans="1:33" s="13" customFormat="1" ht="22.5" customHeight="1">
      <c r="A44" s="33">
        <v>3</v>
      </c>
      <c r="B44" s="62" t="s">
        <v>8</v>
      </c>
      <c r="C44" s="63"/>
      <c r="D44" s="63"/>
      <c r="E44" s="63"/>
      <c r="F44" s="63"/>
      <c r="G44" s="34"/>
      <c r="H44" s="35"/>
      <c r="I44" s="36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s="14" customFormat="1" ht="12.75">
      <c r="A45" s="37"/>
      <c r="B45" s="38"/>
      <c r="C45" s="17">
        <v>600</v>
      </c>
      <c r="D45" s="56">
        <v>7833</v>
      </c>
      <c r="E45" s="56">
        <v>8144</v>
      </c>
      <c r="F45" s="56">
        <v>8453</v>
      </c>
      <c r="G45" s="18">
        <v>7441</v>
      </c>
      <c r="H45" s="19">
        <v>7737</v>
      </c>
      <c r="I45" s="39">
        <v>8030</v>
      </c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</row>
    <row r="46" spans="1:33" s="14" customFormat="1" ht="12.75">
      <c r="A46" s="37"/>
      <c r="B46" s="38"/>
      <c r="C46" s="17">
        <v>700</v>
      </c>
      <c r="D46" s="56">
        <v>8144</v>
      </c>
      <c r="E46" s="56">
        <v>8505</v>
      </c>
      <c r="F46" s="56">
        <v>8865</v>
      </c>
      <c r="G46" s="18">
        <v>7737</v>
      </c>
      <c r="H46" s="19">
        <v>8080</v>
      </c>
      <c r="I46" s="39">
        <v>8422</v>
      </c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</row>
    <row r="47" spans="1:33" s="14" customFormat="1" ht="12.75">
      <c r="A47" s="37"/>
      <c r="B47" s="38"/>
      <c r="C47" s="17">
        <v>800</v>
      </c>
      <c r="D47" s="56">
        <v>8453</v>
      </c>
      <c r="E47" s="56">
        <v>8865</v>
      </c>
      <c r="F47" s="56">
        <v>9279</v>
      </c>
      <c r="G47" s="18">
        <v>8030</v>
      </c>
      <c r="H47" s="19">
        <v>8428</v>
      </c>
      <c r="I47" s="39">
        <v>8815</v>
      </c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</row>
    <row r="48" spans="1:33" s="14" customFormat="1" ht="12.75">
      <c r="A48" s="37"/>
      <c r="B48" s="38"/>
      <c r="C48" s="17">
        <v>900</v>
      </c>
      <c r="D48" s="56">
        <v>8763</v>
      </c>
      <c r="E48" s="56">
        <v>9226</v>
      </c>
      <c r="F48" s="56">
        <v>9691</v>
      </c>
      <c r="G48" s="18">
        <v>8325</v>
      </c>
      <c r="H48" s="19">
        <v>8765</v>
      </c>
      <c r="I48" s="39">
        <v>9206</v>
      </c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</row>
    <row r="49" spans="1:33" s="14" customFormat="1" ht="12.75">
      <c r="A49" s="37"/>
      <c r="B49" s="38"/>
      <c r="C49" s="17">
        <v>1000</v>
      </c>
      <c r="D49" s="56">
        <v>9072</v>
      </c>
      <c r="E49" s="56">
        <v>9588</v>
      </c>
      <c r="F49" s="56">
        <v>10105</v>
      </c>
      <c r="G49" s="18">
        <v>8618</v>
      </c>
      <c r="H49" s="19">
        <v>9109</v>
      </c>
      <c r="I49" s="39">
        <v>9600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</row>
    <row r="50" spans="1:33" s="14" customFormat="1" ht="12.75">
      <c r="A50" s="37"/>
      <c r="B50" s="38"/>
      <c r="C50" s="17">
        <v>1100</v>
      </c>
      <c r="D50" s="56">
        <v>9381</v>
      </c>
      <c r="E50" s="56">
        <v>9951</v>
      </c>
      <c r="F50" s="56">
        <v>10517</v>
      </c>
      <c r="G50" s="18">
        <v>8912</v>
      </c>
      <c r="H50" s="19">
        <v>9453</v>
      </c>
      <c r="I50" s="39">
        <v>9991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</row>
    <row r="51" spans="1:33" s="14" customFormat="1" ht="12.75">
      <c r="A51" s="37"/>
      <c r="B51" s="38"/>
      <c r="C51" s="17">
        <v>1200</v>
      </c>
      <c r="D51" s="56">
        <v>9691</v>
      </c>
      <c r="E51" s="56">
        <v>10312</v>
      </c>
      <c r="F51" s="56">
        <v>10930</v>
      </c>
      <c r="G51" s="18">
        <v>9206</v>
      </c>
      <c r="H51" s="19">
        <v>9796</v>
      </c>
      <c r="I51" s="39">
        <v>10384</v>
      </c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</row>
    <row r="52" spans="1:33" s="14" customFormat="1" ht="12.75">
      <c r="A52" s="93" t="s">
        <v>9</v>
      </c>
      <c r="B52" s="94"/>
      <c r="C52" s="17">
        <v>1300</v>
      </c>
      <c r="D52" s="56">
        <v>10002</v>
      </c>
      <c r="E52" s="56">
        <v>10672</v>
      </c>
      <c r="F52" s="56">
        <v>11344</v>
      </c>
      <c r="G52" s="18">
        <v>9502</v>
      </c>
      <c r="H52" s="19">
        <v>10138</v>
      </c>
      <c r="I52" s="39">
        <v>10777</v>
      </c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</row>
    <row r="53" spans="1:33" s="14" customFormat="1" ht="12.75">
      <c r="A53" s="93"/>
      <c r="B53" s="94"/>
      <c r="C53" s="17">
        <v>1400</v>
      </c>
      <c r="D53" s="56">
        <v>10312</v>
      </c>
      <c r="E53" s="56">
        <v>11033</v>
      </c>
      <c r="F53" s="56">
        <v>11756</v>
      </c>
      <c r="G53" s="18">
        <v>9796</v>
      </c>
      <c r="H53" s="19">
        <v>10481</v>
      </c>
      <c r="I53" s="39">
        <v>11168</v>
      </c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</row>
    <row r="54" spans="1:33" s="14" customFormat="1" ht="12.75">
      <c r="A54" s="93"/>
      <c r="B54" s="94"/>
      <c r="C54" s="17">
        <v>1500</v>
      </c>
      <c r="D54" s="56">
        <v>10619</v>
      </c>
      <c r="E54" s="56">
        <v>11395</v>
      </c>
      <c r="F54" s="56">
        <v>12168</v>
      </c>
      <c r="G54" s="18">
        <v>10088</v>
      </c>
      <c r="H54" s="19">
        <v>10825</v>
      </c>
      <c r="I54" s="39">
        <v>11560</v>
      </c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</row>
    <row r="55" spans="1:33" s="14" customFormat="1" ht="12.75">
      <c r="A55" s="93"/>
      <c r="B55" s="94"/>
      <c r="C55" s="17">
        <v>1600</v>
      </c>
      <c r="D55" s="56">
        <v>10930</v>
      </c>
      <c r="E55" s="56">
        <v>11756</v>
      </c>
      <c r="F55" s="56">
        <v>12582</v>
      </c>
      <c r="G55" s="18">
        <v>10384</v>
      </c>
      <c r="H55" s="19">
        <v>11168</v>
      </c>
      <c r="I55" s="39">
        <v>11953</v>
      </c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</row>
    <row r="56" spans="1:33" s="14" customFormat="1" ht="12.75">
      <c r="A56" s="93"/>
      <c r="B56" s="94"/>
      <c r="C56" s="17">
        <v>1700</v>
      </c>
      <c r="D56" s="56">
        <v>11240</v>
      </c>
      <c r="E56" s="56">
        <v>12117</v>
      </c>
      <c r="F56" s="56">
        <v>12995</v>
      </c>
      <c r="G56" s="18">
        <v>10678</v>
      </c>
      <c r="H56" s="19">
        <v>11511</v>
      </c>
      <c r="I56" s="39">
        <v>12345</v>
      </c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</row>
    <row r="57" spans="1:33" s="14" customFormat="1" ht="12.75">
      <c r="A57" s="93"/>
      <c r="B57" s="94"/>
      <c r="C57" s="17">
        <v>1800</v>
      </c>
      <c r="D57" s="56">
        <v>11551</v>
      </c>
      <c r="E57" s="56">
        <v>12479</v>
      </c>
      <c r="F57" s="56">
        <v>13408</v>
      </c>
      <c r="G57" s="18">
        <v>10973</v>
      </c>
      <c r="H57" s="19">
        <v>11855</v>
      </c>
      <c r="I57" s="39">
        <v>12738</v>
      </c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</row>
    <row r="58" spans="1:33" s="14" customFormat="1" ht="12.75">
      <c r="A58" s="93"/>
      <c r="B58" s="94"/>
      <c r="C58" s="17">
        <v>1900</v>
      </c>
      <c r="D58" s="56">
        <v>11859</v>
      </c>
      <c r="E58" s="56">
        <v>12840</v>
      </c>
      <c r="F58" s="56">
        <v>13821</v>
      </c>
      <c r="G58" s="18">
        <v>11266</v>
      </c>
      <c r="H58" s="19">
        <v>12198</v>
      </c>
      <c r="I58" s="39">
        <v>13130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</row>
    <row r="59" spans="1:33" s="14" customFormat="1" ht="13.5" thickBot="1">
      <c r="A59" s="99"/>
      <c r="B59" s="100"/>
      <c r="C59" s="41">
        <v>2000</v>
      </c>
      <c r="D59" s="57">
        <v>12168</v>
      </c>
      <c r="E59" s="57">
        <v>13202</v>
      </c>
      <c r="F59" s="57">
        <v>14233</v>
      </c>
      <c r="G59" s="18">
        <v>11560</v>
      </c>
      <c r="H59" s="19">
        <v>12542</v>
      </c>
      <c r="I59" s="39">
        <v>13521</v>
      </c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</row>
    <row r="60" spans="1:33" s="13" customFormat="1" ht="22.5" customHeight="1">
      <c r="A60" s="101" t="s">
        <v>10</v>
      </c>
      <c r="B60" s="102"/>
      <c r="C60" s="102"/>
      <c r="D60" s="102"/>
      <c r="E60" s="102"/>
      <c r="F60" s="42"/>
      <c r="G60" s="43"/>
      <c r="H60" s="44"/>
      <c r="I60" s="4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s="13" customFormat="1" ht="22.5" customHeight="1">
      <c r="A61" s="33">
        <v>1</v>
      </c>
      <c r="B61" s="62" t="s">
        <v>11</v>
      </c>
      <c r="C61" s="63"/>
      <c r="D61" s="63"/>
      <c r="E61" s="63"/>
      <c r="F61" s="63"/>
      <c r="G61" s="34"/>
      <c r="H61" s="35"/>
      <c r="I61" s="36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s="14" customFormat="1" ht="12.75">
      <c r="A62" s="91"/>
      <c r="B62" s="92"/>
      <c r="C62" s="46">
        <v>600</v>
      </c>
      <c r="D62" s="22">
        <v>3897</v>
      </c>
      <c r="E62" s="56">
        <v>4074</v>
      </c>
      <c r="F62" s="56">
        <v>4255</v>
      </c>
      <c r="G62" s="23">
        <v>3702</v>
      </c>
      <c r="H62" s="19">
        <v>3870</v>
      </c>
      <c r="I62" s="39">
        <v>4042</v>
      </c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</row>
    <row r="63" spans="1:33" s="14" customFormat="1" ht="12.75">
      <c r="A63" s="91"/>
      <c r="B63" s="92"/>
      <c r="C63" s="46">
        <v>700</v>
      </c>
      <c r="D63" s="56">
        <v>4074</v>
      </c>
      <c r="E63" s="56">
        <v>4284</v>
      </c>
      <c r="F63" s="56">
        <v>4493</v>
      </c>
      <c r="G63" s="18">
        <v>3870</v>
      </c>
      <c r="H63" s="19">
        <v>4070</v>
      </c>
      <c r="I63" s="39">
        <v>4268</v>
      </c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</row>
    <row r="64" spans="1:33" s="14" customFormat="1" ht="12.75">
      <c r="A64" s="91"/>
      <c r="B64" s="92"/>
      <c r="C64" s="46">
        <v>800</v>
      </c>
      <c r="D64" s="56">
        <v>4255</v>
      </c>
      <c r="E64" s="56">
        <v>4493</v>
      </c>
      <c r="F64" s="56">
        <v>4732</v>
      </c>
      <c r="G64" s="18">
        <v>4042</v>
      </c>
      <c r="H64" s="19">
        <v>4268</v>
      </c>
      <c r="I64" s="39">
        <v>4495</v>
      </c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</row>
    <row r="65" spans="1:33" s="14" customFormat="1" ht="12.75">
      <c r="A65" s="91"/>
      <c r="B65" s="92"/>
      <c r="C65" s="46">
        <v>900</v>
      </c>
      <c r="D65" s="56">
        <v>4434</v>
      </c>
      <c r="E65" s="56">
        <v>4703</v>
      </c>
      <c r="F65" s="56">
        <v>4971</v>
      </c>
      <c r="G65" s="18">
        <v>4212</v>
      </c>
      <c r="H65" s="19">
        <v>4468</v>
      </c>
      <c r="I65" s="39">
        <v>4722</v>
      </c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</row>
    <row r="66" spans="1:33" s="14" customFormat="1" ht="12.75">
      <c r="A66" s="91"/>
      <c r="B66" s="92"/>
      <c r="C66" s="46">
        <v>1000</v>
      </c>
      <c r="D66" s="22">
        <v>4613</v>
      </c>
      <c r="E66" s="56">
        <v>4913</v>
      </c>
      <c r="F66" s="56">
        <v>5211</v>
      </c>
      <c r="G66" s="23">
        <v>4382</v>
      </c>
      <c r="H66" s="19">
        <v>4667</v>
      </c>
      <c r="I66" s="39">
        <v>4950</v>
      </c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</row>
    <row r="67" spans="1:33" s="14" customFormat="1" ht="12.75">
      <c r="A67" s="91"/>
      <c r="B67" s="92"/>
      <c r="C67" s="46">
        <v>1100</v>
      </c>
      <c r="D67" s="56">
        <v>4792</v>
      </c>
      <c r="E67" s="56">
        <v>5120</v>
      </c>
      <c r="F67" s="56">
        <v>5450</v>
      </c>
      <c r="G67" s="18">
        <v>4552</v>
      </c>
      <c r="H67" s="19">
        <v>4864</v>
      </c>
      <c r="I67" s="39">
        <v>5178</v>
      </c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</row>
    <row r="68" spans="1:33" s="14" customFormat="1" ht="12.75">
      <c r="A68" s="91"/>
      <c r="B68" s="92"/>
      <c r="C68" s="46">
        <v>1200</v>
      </c>
      <c r="D68" s="22">
        <v>4971</v>
      </c>
      <c r="E68" s="56">
        <v>5330</v>
      </c>
      <c r="F68" s="56">
        <v>5688</v>
      </c>
      <c r="G68" s="23">
        <v>4722</v>
      </c>
      <c r="H68" s="19">
        <v>5064</v>
      </c>
      <c r="I68" s="39">
        <v>5404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</row>
    <row r="69" spans="1:33" s="14" customFormat="1" ht="12.75">
      <c r="A69" s="93" t="s">
        <v>12</v>
      </c>
      <c r="B69" s="94"/>
      <c r="C69" s="46">
        <v>1300</v>
      </c>
      <c r="D69" s="56">
        <v>5151</v>
      </c>
      <c r="E69" s="56">
        <v>5540</v>
      </c>
      <c r="F69" s="56">
        <v>5927</v>
      </c>
      <c r="G69" s="18">
        <v>4893</v>
      </c>
      <c r="H69" s="19">
        <v>5263</v>
      </c>
      <c r="I69" s="39">
        <v>5631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</row>
    <row r="70" spans="1:33" s="14" customFormat="1" ht="12.75">
      <c r="A70" s="93"/>
      <c r="B70" s="94"/>
      <c r="C70" s="46">
        <v>1400</v>
      </c>
      <c r="D70" s="56">
        <v>5330</v>
      </c>
      <c r="E70" s="56">
        <v>5748</v>
      </c>
      <c r="F70" s="56">
        <v>6167</v>
      </c>
      <c r="G70" s="18">
        <v>5064</v>
      </c>
      <c r="H70" s="19">
        <v>5461</v>
      </c>
      <c r="I70" s="39">
        <v>5859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</row>
    <row r="71" spans="1:33" s="14" customFormat="1" ht="12.75">
      <c r="A71" s="93"/>
      <c r="B71" s="94"/>
      <c r="C71" s="46">
        <v>1500</v>
      </c>
      <c r="D71" s="22">
        <v>5510</v>
      </c>
      <c r="E71" s="56">
        <v>5958</v>
      </c>
      <c r="F71" s="56">
        <v>6406</v>
      </c>
      <c r="G71" s="23">
        <v>5235</v>
      </c>
      <c r="H71" s="19">
        <v>5660</v>
      </c>
      <c r="I71" s="39">
        <v>6086</v>
      </c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</row>
    <row r="72" spans="1:33" s="14" customFormat="1" ht="12.75">
      <c r="A72" s="93"/>
      <c r="B72" s="94"/>
      <c r="C72" s="46">
        <v>1600</v>
      </c>
      <c r="D72" s="56">
        <v>5688</v>
      </c>
      <c r="E72" s="56">
        <v>6167</v>
      </c>
      <c r="F72" s="56">
        <v>6646</v>
      </c>
      <c r="G72" s="18">
        <v>5404</v>
      </c>
      <c r="H72" s="19">
        <v>5859</v>
      </c>
      <c r="I72" s="39">
        <v>6314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</row>
    <row r="73" spans="1:33" s="14" customFormat="1" ht="12.75">
      <c r="A73" s="93"/>
      <c r="B73" s="94"/>
      <c r="C73" s="46">
        <v>1700</v>
      </c>
      <c r="D73" s="56">
        <v>5867</v>
      </c>
      <c r="E73" s="56">
        <v>6375</v>
      </c>
      <c r="F73" s="56">
        <v>6883</v>
      </c>
      <c r="G73" s="18">
        <v>5574</v>
      </c>
      <c r="H73" s="19">
        <v>6056</v>
      </c>
      <c r="I73" s="39">
        <v>6539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</row>
    <row r="74" spans="1:33" s="14" customFormat="1" ht="12.75">
      <c r="A74" s="93"/>
      <c r="B74" s="94"/>
      <c r="C74" s="46">
        <v>1800</v>
      </c>
      <c r="D74" s="56">
        <v>6048</v>
      </c>
      <c r="E74" s="56">
        <v>6585</v>
      </c>
      <c r="F74" s="56">
        <v>7123</v>
      </c>
      <c r="G74" s="18">
        <v>5746</v>
      </c>
      <c r="H74" s="19">
        <v>6256</v>
      </c>
      <c r="I74" s="39">
        <v>6767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</row>
    <row r="75" spans="1:33" s="14" customFormat="1" ht="12.75">
      <c r="A75" s="93"/>
      <c r="B75" s="94"/>
      <c r="C75" s="46">
        <v>1900</v>
      </c>
      <c r="D75" s="56">
        <v>6227</v>
      </c>
      <c r="E75" s="56">
        <v>6795</v>
      </c>
      <c r="F75" s="56">
        <v>7364</v>
      </c>
      <c r="G75" s="18">
        <v>5916</v>
      </c>
      <c r="H75" s="19">
        <v>6455</v>
      </c>
      <c r="I75" s="39">
        <v>6996</v>
      </c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</row>
    <row r="76" spans="1:33" s="14" customFormat="1" ht="12.75">
      <c r="A76" s="95"/>
      <c r="B76" s="96"/>
      <c r="C76" s="46">
        <v>2000</v>
      </c>
      <c r="D76" s="56">
        <v>6406</v>
      </c>
      <c r="E76" s="56">
        <v>7004</v>
      </c>
      <c r="F76" s="56">
        <v>7602</v>
      </c>
      <c r="G76" s="18">
        <v>6086</v>
      </c>
      <c r="H76" s="19">
        <v>6654</v>
      </c>
      <c r="I76" s="39">
        <v>7222</v>
      </c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</row>
    <row r="77" spans="1:33" s="13" customFormat="1" ht="22.5" customHeight="1">
      <c r="A77" s="33">
        <v>2</v>
      </c>
      <c r="B77" s="62" t="s">
        <v>13</v>
      </c>
      <c r="C77" s="63"/>
      <c r="D77" s="63"/>
      <c r="E77" s="63"/>
      <c r="F77" s="63"/>
      <c r="G77" s="34"/>
      <c r="H77" s="35"/>
      <c r="I77" s="3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</row>
    <row r="78" spans="1:33" s="14" customFormat="1" ht="12.75">
      <c r="A78" s="91"/>
      <c r="B78" s="92"/>
      <c r="C78" s="46">
        <v>600</v>
      </c>
      <c r="D78" s="56">
        <v>5617</v>
      </c>
      <c r="E78" s="56">
        <v>5949</v>
      </c>
      <c r="F78" s="56">
        <v>6280</v>
      </c>
      <c r="G78" s="18">
        <v>5336</v>
      </c>
      <c r="H78" s="19">
        <v>5652</v>
      </c>
      <c r="I78" s="39">
        <v>5966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</row>
    <row r="79" spans="1:33" s="14" customFormat="1" ht="12.75">
      <c r="A79" s="91"/>
      <c r="B79" s="92"/>
      <c r="C79" s="46">
        <v>700</v>
      </c>
      <c r="D79" s="56">
        <v>5949</v>
      </c>
      <c r="E79" s="56">
        <v>6335</v>
      </c>
      <c r="F79" s="56">
        <v>6721</v>
      </c>
      <c r="G79" s="18">
        <v>5652</v>
      </c>
      <c r="H79" s="19">
        <v>6018</v>
      </c>
      <c r="I79" s="39">
        <v>6385</v>
      </c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</row>
    <row r="80" spans="1:33" s="14" customFormat="1" ht="12.75">
      <c r="A80" s="91"/>
      <c r="B80" s="92"/>
      <c r="C80" s="46">
        <v>800</v>
      </c>
      <c r="D80" s="56">
        <v>6280</v>
      </c>
      <c r="E80" s="56">
        <v>6721</v>
      </c>
      <c r="F80" s="56">
        <v>7164</v>
      </c>
      <c r="G80" s="18">
        <v>5966</v>
      </c>
      <c r="H80" s="19">
        <v>6385</v>
      </c>
      <c r="I80" s="39">
        <v>6806</v>
      </c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</row>
    <row r="81" spans="1:33" s="14" customFormat="1" ht="12.75">
      <c r="A81" s="91"/>
      <c r="B81" s="92"/>
      <c r="C81" s="46">
        <v>900</v>
      </c>
      <c r="D81" s="56">
        <v>6612</v>
      </c>
      <c r="E81" s="56">
        <v>7109</v>
      </c>
      <c r="F81" s="56">
        <v>7606</v>
      </c>
      <c r="G81" s="18">
        <v>6281</v>
      </c>
      <c r="H81" s="19">
        <v>6754</v>
      </c>
      <c r="I81" s="39">
        <v>7226</v>
      </c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</row>
    <row r="82" spans="1:33" s="14" customFormat="1" ht="12.75">
      <c r="A82" s="91"/>
      <c r="B82" s="92"/>
      <c r="C82" s="46">
        <v>1000</v>
      </c>
      <c r="D82" s="56">
        <v>6942</v>
      </c>
      <c r="E82" s="56">
        <v>7495</v>
      </c>
      <c r="F82" s="56">
        <v>8048</v>
      </c>
      <c r="G82" s="18">
        <v>6595</v>
      </c>
      <c r="H82" s="19">
        <v>7120</v>
      </c>
      <c r="I82" s="39">
        <v>7646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</row>
    <row r="83" spans="1:33" s="14" customFormat="1" ht="12.75">
      <c r="A83" s="91"/>
      <c r="B83" s="92"/>
      <c r="C83" s="46">
        <v>1100</v>
      </c>
      <c r="D83" s="56">
        <v>7273</v>
      </c>
      <c r="E83" s="56">
        <v>7881</v>
      </c>
      <c r="F83" s="56">
        <v>8490</v>
      </c>
      <c r="G83" s="18">
        <v>6909</v>
      </c>
      <c r="H83" s="19">
        <v>7488</v>
      </c>
      <c r="I83" s="39">
        <v>8066</v>
      </c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</row>
    <row r="84" spans="1:33" s="14" customFormat="1" ht="12.75">
      <c r="A84" s="91"/>
      <c r="B84" s="92"/>
      <c r="C84" s="46">
        <v>1200</v>
      </c>
      <c r="D84" s="56">
        <v>7606</v>
      </c>
      <c r="E84" s="56">
        <v>8267</v>
      </c>
      <c r="F84" s="56">
        <v>8931</v>
      </c>
      <c r="G84" s="18">
        <v>7226</v>
      </c>
      <c r="H84" s="19">
        <v>7854</v>
      </c>
      <c r="I84" s="39">
        <v>8484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</row>
    <row r="85" spans="1:33" s="14" customFormat="1" ht="12.75">
      <c r="A85" s="93" t="s">
        <v>14</v>
      </c>
      <c r="B85" s="94"/>
      <c r="C85" s="46">
        <v>1300</v>
      </c>
      <c r="D85" s="56">
        <v>7937</v>
      </c>
      <c r="E85" s="56">
        <v>8655</v>
      </c>
      <c r="F85" s="56">
        <v>9371</v>
      </c>
      <c r="G85" s="18">
        <v>7540</v>
      </c>
      <c r="H85" s="19">
        <v>8222</v>
      </c>
      <c r="I85" s="39">
        <v>8902</v>
      </c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</row>
    <row r="86" spans="1:33" s="14" customFormat="1" ht="12.75">
      <c r="A86" s="93"/>
      <c r="B86" s="94"/>
      <c r="C86" s="46">
        <v>1400</v>
      </c>
      <c r="D86" s="56">
        <v>8267</v>
      </c>
      <c r="E86" s="56">
        <v>9041</v>
      </c>
      <c r="F86" s="56">
        <v>9813</v>
      </c>
      <c r="G86" s="18">
        <v>7854</v>
      </c>
      <c r="H86" s="19">
        <v>8589</v>
      </c>
      <c r="I86" s="39">
        <v>9322</v>
      </c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</row>
    <row r="87" spans="1:33" s="14" customFormat="1" ht="12.75">
      <c r="A87" s="93"/>
      <c r="B87" s="94"/>
      <c r="C87" s="46">
        <v>1500</v>
      </c>
      <c r="D87" s="56">
        <v>8599</v>
      </c>
      <c r="E87" s="56">
        <v>9427</v>
      </c>
      <c r="F87" s="56">
        <v>10256</v>
      </c>
      <c r="G87" s="18">
        <v>8169</v>
      </c>
      <c r="H87" s="19">
        <v>8956</v>
      </c>
      <c r="I87" s="39">
        <v>9743</v>
      </c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</row>
    <row r="88" spans="1:33" s="14" customFormat="1" ht="12.75">
      <c r="A88" s="93"/>
      <c r="B88" s="94"/>
      <c r="C88" s="46">
        <v>1600</v>
      </c>
      <c r="D88" s="56">
        <v>8931</v>
      </c>
      <c r="E88" s="56">
        <v>9813</v>
      </c>
      <c r="F88" s="56">
        <v>10698</v>
      </c>
      <c r="G88" s="18">
        <v>8484</v>
      </c>
      <c r="H88" s="19">
        <v>9322</v>
      </c>
      <c r="I88" s="39">
        <v>10163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</row>
    <row r="89" spans="1:33" s="14" customFormat="1" ht="12.75">
      <c r="A89" s="93"/>
      <c r="B89" s="94"/>
      <c r="C89" s="46">
        <v>1700</v>
      </c>
      <c r="D89" s="56">
        <v>9263</v>
      </c>
      <c r="E89" s="56">
        <v>10201</v>
      </c>
      <c r="F89" s="56">
        <v>11140</v>
      </c>
      <c r="G89" s="18">
        <v>8800</v>
      </c>
      <c r="H89" s="19">
        <v>9691</v>
      </c>
      <c r="I89" s="39">
        <v>10583</v>
      </c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</row>
    <row r="90" spans="1:33" s="14" customFormat="1" ht="12.75">
      <c r="A90" s="93"/>
      <c r="B90" s="94"/>
      <c r="C90" s="46">
        <v>1800</v>
      </c>
      <c r="D90" s="56">
        <v>9594</v>
      </c>
      <c r="E90" s="56">
        <v>10588</v>
      </c>
      <c r="F90" s="56">
        <v>11581</v>
      </c>
      <c r="G90" s="18">
        <v>9114</v>
      </c>
      <c r="H90" s="19">
        <v>10059</v>
      </c>
      <c r="I90" s="39">
        <v>11002</v>
      </c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</row>
    <row r="91" spans="1:33" s="14" customFormat="1" ht="12.75">
      <c r="A91" s="93"/>
      <c r="B91" s="94"/>
      <c r="C91" s="46">
        <v>1900</v>
      </c>
      <c r="D91" s="56">
        <v>9924</v>
      </c>
      <c r="E91" s="56">
        <v>10975</v>
      </c>
      <c r="F91" s="56">
        <v>12023</v>
      </c>
      <c r="G91" s="18">
        <v>9428</v>
      </c>
      <c r="H91" s="19">
        <v>10426</v>
      </c>
      <c r="I91" s="39">
        <v>11422</v>
      </c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</row>
    <row r="92" spans="1:33" s="14" customFormat="1" ht="12.75">
      <c r="A92" s="95"/>
      <c r="B92" s="96"/>
      <c r="C92" s="46">
        <v>2000</v>
      </c>
      <c r="D92" s="56">
        <v>10256</v>
      </c>
      <c r="E92" s="56">
        <v>11361</v>
      </c>
      <c r="F92" s="56">
        <v>12465</v>
      </c>
      <c r="G92" s="18">
        <v>9743</v>
      </c>
      <c r="H92" s="19">
        <v>10793</v>
      </c>
      <c r="I92" s="39">
        <v>11842</v>
      </c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</row>
    <row r="93" spans="1:33" s="13" customFormat="1" ht="22.5" customHeight="1">
      <c r="A93" s="33">
        <v>3</v>
      </c>
      <c r="B93" s="62" t="s">
        <v>15</v>
      </c>
      <c r="C93" s="63"/>
      <c r="D93" s="63"/>
      <c r="E93" s="63"/>
      <c r="F93" s="63"/>
      <c r="G93" s="34"/>
      <c r="H93" s="35"/>
      <c r="I93" s="36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</row>
    <row r="94" spans="1:33" s="14" customFormat="1" ht="12.75">
      <c r="A94" s="91"/>
      <c r="B94" s="92"/>
      <c r="C94" s="46">
        <v>600</v>
      </c>
      <c r="D94" s="22">
        <v>8128</v>
      </c>
      <c r="E94" s="56">
        <v>8463</v>
      </c>
      <c r="F94" s="56">
        <v>8795</v>
      </c>
      <c r="G94" s="23">
        <v>7722</v>
      </c>
      <c r="H94" s="19">
        <v>8040</v>
      </c>
      <c r="I94" s="39">
        <v>8355</v>
      </c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</row>
    <row r="95" spans="1:33" s="14" customFormat="1" ht="12.75">
      <c r="A95" s="91"/>
      <c r="B95" s="92"/>
      <c r="C95" s="46">
        <v>700</v>
      </c>
      <c r="D95" s="56">
        <v>8463</v>
      </c>
      <c r="E95" s="56">
        <v>8851</v>
      </c>
      <c r="F95" s="56">
        <v>9239</v>
      </c>
      <c r="G95" s="18">
        <v>8040</v>
      </c>
      <c r="H95" s="19">
        <v>8408</v>
      </c>
      <c r="I95" s="39">
        <v>8777</v>
      </c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</row>
    <row r="96" spans="1:33" s="14" customFormat="1" ht="12.75">
      <c r="A96" s="91"/>
      <c r="B96" s="92"/>
      <c r="C96" s="46">
        <v>800</v>
      </c>
      <c r="D96" s="56">
        <v>8795</v>
      </c>
      <c r="E96" s="56">
        <v>9239</v>
      </c>
      <c r="F96" s="56">
        <v>9682</v>
      </c>
      <c r="G96" s="18">
        <v>8355</v>
      </c>
      <c r="H96" s="19">
        <v>8777</v>
      </c>
      <c r="I96" s="39">
        <v>9198</v>
      </c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</row>
    <row r="97" spans="1:33" s="14" customFormat="1" ht="12.75">
      <c r="A97" s="91"/>
      <c r="B97" s="92"/>
      <c r="C97" s="46">
        <v>900</v>
      </c>
      <c r="D97" s="56">
        <v>9127</v>
      </c>
      <c r="E97" s="56">
        <v>9626</v>
      </c>
      <c r="F97" s="56">
        <v>10127</v>
      </c>
      <c r="G97" s="18">
        <v>8671</v>
      </c>
      <c r="H97" s="19">
        <v>9145</v>
      </c>
      <c r="I97" s="39">
        <v>9621</v>
      </c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</row>
    <row r="98" spans="1:33" s="14" customFormat="1" ht="12.75">
      <c r="A98" s="91"/>
      <c r="B98" s="92"/>
      <c r="C98" s="46">
        <v>1000</v>
      </c>
      <c r="D98" s="22">
        <v>9461</v>
      </c>
      <c r="E98" s="56">
        <v>10015</v>
      </c>
      <c r="F98" s="56">
        <v>10570</v>
      </c>
      <c r="G98" s="23">
        <v>8988</v>
      </c>
      <c r="H98" s="19">
        <v>9514</v>
      </c>
      <c r="I98" s="39">
        <v>10042</v>
      </c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</row>
    <row r="99" spans="1:33" s="14" customFormat="1" ht="12.75">
      <c r="A99" s="91"/>
      <c r="B99" s="92"/>
      <c r="C99" s="46">
        <v>1100</v>
      </c>
      <c r="D99" s="56">
        <v>9793</v>
      </c>
      <c r="E99" s="56">
        <v>10405</v>
      </c>
      <c r="F99" s="56">
        <v>11013</v>
      </c>
      <c r="G99" s="18">
        <v>9303</v>
      </c>
      <c r="H99" s="19">
        <v>9885</v>
      </c>
      <c r="I99" s="39">
        <v>10462</v>
      </c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</row>
    <row r="100" spans="1:33" s="14" customFormat="1" ht="12.75">
      <c r="A100" s="91"/>
      <c r="B100" s="92"/>
      <c r="C100" s="46">
        <v>1200</v>
      </c>
      <c r="D100" s="22">
        <v>10127</v>
      </c>
      <c r="E100" s="56">
        <v>10792</v>
      </c>
      <c r="F100" s="56">
        <v>11459</v>
      </c>
      <c r="G100" s="23">
        <v>9621</v>
      </c>
      <c r="H100" s="19">
        <v>10252</v>
      </c>
      <c r="I100" s="39">
        <v>10886</v>
      </c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</row>
    <row r="101" spans="1:33" s="14" customFormat="1" ht="12.75">
      <c r="A101" s="93" t="s">
        <v>16</v>
      </c>
      <c r="B101" s="94"/>
      <c r="C101" s="46">
        <v>1300</v>
      </c>
      <c r="D101" s="56">
        <v>10460</v>
      </c>
      <c r="E101" s="56">
        <v>11180</v>
      </c>
      <c r="F101" s="56">
        <v>11903</v>
      </c>
      <c r="G101" s="18">
        <v>9937</v>
      </c>
      <c r="H101" s="19">
        <v>10621</v>
      </c>
      <c r="I101" s="39">
        <v>11308</v>
      </c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</row>
    <row r="102" spans="1:33" s="14" customFormat="1" ht="12.75">
      <c r="A102" s="93"/>
      <c r="B102" s="94"/>
      <c r="C102" s="46">
        <v>1400</v>
      </c>
      <c r="D102" s="56">
        <v>10792</v>
      </c>
      <c r="E102" s="56">
        <v>11569</v>
      </c>
      <c r="F102" s="56">
        <v>12346</v>
      </c>
      <c r="G102" s="18">
        <v>10252</v>
      </c>
      <c r="H102" s="19">
        <v>10991</v>
      </c>
      <c r="I102" s="39">
        <v>11729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</row>
    <row r="103" spans="1:33" s="14" customFormat="1" ht="12.75">
      <c r="A103" s="93"/>
      <c r="B103" s="94"/>
      <c r="C103" s="46">
        <v>1500</v>
      </c>
      <c r="D103" s="22">
        <v>11124</v>
      </c>
      <c r="E103" s="56">
        <v>11958</v>
      </c>
      <c r="F103" s="56">
        <v>12791</v>
      </c>
      <c r="G103" s="23">
        <v>10568</v>
      </c>
      <c r="H103" s="19">
        <v>11360</v>
      </c>
      <c r="I103" s="39">
        <v>12151</v>
      </c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</row>
    <row r="104" spans="1:33" s="14" customFormat="1" ht="12.75">
      <c r="A104" s="93"/>
      <c r="B104" s="94"/>
      <c r="C104" s="46">
        <v>1600</v>
      </c>
      <c r="D104" s="56">
        <v>11459</v>
      </c>
      <c r="E104" s="56">
        <v>12346</v>
      </c>
      <c r="F104" s="56">
        <v>13234</v>
      </c>
      <c r="G104" s="18">
        <v>10886</v>
      </c>
      <c r="H104" s="19">
        <v>11729</v>
      </c>
      <c r="I104" s="39">
        <v>12572</v>
      </c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</row>
    <row r="105" spans="1:33" s="14" customFormat="1" ht="12.75">
      <c r="A105" s="93"/>
      <c r="B105" s="94"/>
      <c r="C105" s="46">
        <v>1700</v>
      </c>
      <c r="D105" s="56">
        <v>11791</v>
      </c>
      <c r="E105" s="56">
        <v>12735</v>
      </c>
      <c r="F105" s="56">
        <v>13677</v>
      </c>
      <c r="G105" s="18">
        <v>11202</v>
      </c>
      <c r="H105" s="19">
        <v>12098</v>
      </c>
      <c r="I105" s="39">
        <v>12993</v>
      </c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</row>
    <row r="106" spans="1:33" s="14" customFormat="1" ht="12.75">
      <c r="A106" s="93"/>
      <c r="B106" s="94"/>
      <c r="C106" s="46">
        <v>1800</v>
      </c>
      <c r="D106" s="56">
        <v>12124</v>
      </c>
      <c r="E106" s="56">
        <v>13123</v>
      </c>
      <c r="F106" s="56">
        <v>14122</v>
      </c>
      <c r="G106" s="18">
        <v>11518</v>
      </c>
      <c r="H106" s="19">
        <v>12467</v>
      </c>
      <c r="I106" s="39">
        <v>13416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</row>
    <row r="107" spans="1:33" s="14" customFormat="1" ht="12.75">
      <c r="A107" s="93"/>
      <c r="B107" s="94"/>
      <c r="C107" s="46">
        <v>1900</v>
      </c>
      <c r="D107" s="56">
        <v>12457</v>
      </c>
      <c r="E107" s="56">
        <v>13510</v>
      </c>
      <c r="F107" s="56">
        <v>14565</v>
      </c>
      <c r="G107" s="18">
        <v>11834</v>
      </c>
      <c r="H107" s="19">
        <v>12835</v>
      </c>
      <c r="I107" s="39">
        <v>13837</v>
      </c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</row>
    <row r="108" spans="1:33" s="14" customFormat="1" ht="12.75">
      <c r="A108" s="95"/>
      <c r="B108" s="96"/>
      <c r="C108" s="46">
        <v>2000</v>
      </c>
      <c r="D108" s="56">
        <v>12791</v>
      </c>
      <c r="E108" s="56">
        <v>13900</v>
      </c>
      <c r="F108" s="56">
        <v>15008</v>
      </c>
      <c r="G108" s="18">
        <v>12151</v>
      </c>
      <c r="H108" s="19">
        <v>13205</v>
      </c>
      <c r="I108" s="39">
        <v>14258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</row>
    <row r="109" spans="1:33" s="13" customFormat="1" ht="40.5" customHeight="1">
      <c r="A109" s="12">
        <v>4</v>
      </c>
      <c r="B109" s="97" t="s">
        <v>17</v>
      </c>
      <c r="C109" s="63"/>
      <c r="D109" s="63"/>
      <c r="E109" s="63"/>
      <c r="F109" s="47"/>
      <c r="G109" s="34"/>
      <c r="H109" s="35"/>
      <c r="I109" s="36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</row>
    <row r="110" spans="1:33" s="14" customFormat="1" ht="97.5" customHeight="1" thickBot="1">
      <c r="A110" s="106"/>
      <c r="B110" s="107"/>
      <c r="C110" s="48" t="s">
        <v>18</v>
      </c>
      <c r="D110" s="108">
        <v>3989</v>
      </c>
      <c r="E110" s="104"/>
      <c r="F110" s="109"/>
      <c r="G110" s="103">
        <v>3790</v>
      </c>
      <c r="H110" s="104"/>
      <c r="I110" s="105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</row>
    <row r="111" spans="3:33" s="49" customFormat="1" ht="12">
      <c r="C111" s="50"/>
      <c r="D111" s="51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</row>
    <row r="112" spans="1:9" ht="12">
      <c r="A112" s="14"/>
      <c r="B112" s="14"/>
      <c r="C112" s="50"/>
      <c r="D112" s="51"/>
      <c r="E112" s="49"/>
      <c r="F112" s="49"/>
      <c r="G112" s="14"/>
      <c r="H112" s="14"/>
      <c r="I112" s="14"/>
    </row>
  </sheetData>
  <sheetProtection deleteColumns="0" deleteRows="0" sort="0"/>
  <mergeCells count="31">
    <mergeCell ref="G110:I110"/>
    <mergeCell ref="A85:B92"/>
    <mergeCell ref="B93:F93"/>
    <mergeCell ref="A94:B100"/>
    <mergeCell ref="A101:B108"/>
    <mergeCell ref="B109:E109"/>
    <mergeCell ref="A110:B110"/>
    <mergeCell ref="D110:F110"/>
    <mergeCell ref="A52:B59"/>
    <mergeCell ref="A60:E60"/>
    <mergeCell ref="B61:F61"/>
    <mergeCell ref="A62:B68"/>
    <mergeCell ref="A69:B76"/>
    <mergeCell ref="B77:F77"/>
    <mergeCell ref="G8:I8"/>
    <mergeCell ref="C9:C10"/>
    <mergeCell ref="D9:F9"/>
    <mergeCell ref="G9:I9"/>
    <mergeCell ref="A78:B84"/>
    <mergeCell ref="A20:B27"/>
    <mergeCell ref="B28:F28"/>
    <mergeCell ref="A29:B35"/>
    <mergeCell ref="A36:B43"/>
    <mergeCell ref="B44:F44"/>
    <mergeCell ref="B12:F12"/>
    <mergeCell ref="A1:B1"/>
    <mergeCell ref="D7:F7"/>
    <mergeCell ref="A8:A10"/>
    <mergeCell ref="B8:B10"/>
    <mergeCell ref="D8:F8"/>
    <mergeCell ref="A11:F11"/>
  </mergeCells>
  <printOptions horizontalCentered="1"/>
  <pageMargins left="0.31496062992125984" right="0.31496062992125984" top="0.35433070866141736" bottom="0.35433070866141736" header="0.2755905511811024" footer="0.2362204724409449"/>
  <pageSetup fitToHeight="0" fitToWidth="1" horizontalDpi="600" verticalDpi="600" orientation="portrait" paperSize="9" scale="98" r:id="rId2"/>
  <rowBreaks count="1" manualBreakCount="1">
    <brk id="76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4.57421875" style="0" bestFit="1" customWidth="1"/>
  </cols>
  <sheetData>
    <row r="1" ht="15">
      <c r="A1" t="b">
        <v>1</v>
      </c>
    </row>
    <row r="2" ht="15">
      <c r="A2" s="60" t="s">
        <v>19</v>
      </c>
    </row>
    <row r="3" ht="15">
      <c r="A3" t="s">
        <v>20</v>
      </c>
    </row>
    <row r="4" ht="15">
      <c r="A4" t="str">
        <f>IF(A1=TRUE,"руб.","руб. б/НДС")</f>
        <v>руб.</v>
      </c>
    </row>
    <row r="5" ht="15">
      <c r="A5" t="str">
        <f>CONCATENATE("Ваша цена, ",A4)</f>
        <v>Ваша цена, руб.</v>
      </c>
    </row>
    <row r="6" ht="15">
      <c r="A6">
        <f>IF(A1=TRUE,1,1.18)</f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ДИВ</dc:creator>
  <cp:keywords/>
  <dc:description/>
  <cp:lastModifiedBy>Valera</cp:lastModifiedBy>
  <cp:lastPrinted>2017-09-08T07:30:10Z</cp:lastPrinted>
  <dcterms:created xsi:type="dcterms:W3CDTF">2016-12-20T06:26:35Z</dcterms:created>
  <dcterms:modified xsi:type="dcterms:W3CDTF">2017-09-08T07:30:14Z</dcterms:modified>
  <cp:category/>
  <cp:version/>
  <cp:contentType/>
  <cp:contentStatus/>
</cp:coreProperties>
</file>